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<sst xmlns="http://schemas.openxmlformats.org/spreadsheetml/2006/main" count="413">
  <si>
    <t>部门收支总体情况表</t>
  </si>
  <si>
    <t>部门名称：中共山南市纪律检查委员会机关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</si>
  <si>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</si>
  <si>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</si>
  <si>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</si>
  <si>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</si>
  <si>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</si>
  <si>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</si>
  <si>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</si>
  <si>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</si>
  <si>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</si>
  <si>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</si>
  <si>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</si>
  <si>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</si>
  <si>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</si>
  <si>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</si>
  <si>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</si>
  <si>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</si>
  <si>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</si>
  <si>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</si>
  <si>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</si>
  <si>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</si>
  <si>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</si>
  <si>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</si>
  <si>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</si>
  <si>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</si>
  <si>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</si>
  <si>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</si>
  <si>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</si>
  <si>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</si>
  <si>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</si>
  <si>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</si>
  <si>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</si>
  <si>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</si>
  <si>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</si>
  <si>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</si>
  <si>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</si>
  <si>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</si>
  <si>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</si>
  <si>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</si>
  <si>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</si>
  <si>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</si>
  <si>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</si>
  <si>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</si>
  <si>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</si>
  <si>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</si>
  <si>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</si>
  <si>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 xml:space="preserve">         部门/单位：中共山南市纪律检查委员会机关                                                                                        金额：万元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</si>
  <si>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</si>
  <si>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</si>
  <si>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</si>
  <si>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</si>
  <si>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</si>
  <si>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</si>
  <si>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</si>
  <si>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</si>
  <si>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</si>
  <si>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</si>
  <si>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 xml:space="preserve">中共山南市纪律检查委员会  </t>
  </si>
  <si>
    <t>中共山南市纪律检查委员会机关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</si>
  <si>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</si>
  <si>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</si>
  <si>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</si>
  <si>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</si>
  <si>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</si>
  <si>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</si>
  <si>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</si>
  <si>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</si>
  <si>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</si>
  <si>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</si>
  <si>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</si>
  <si>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纪检监察事务</t>
  </si>
  <si>
    <t>行政运行</t>
  </si>
  <si>
    <t>大案要案查处</t>
  </si>
  <si>
    <t>其他纪检监察事务支出</t>
  </si>
  <si>
    <t>社会保障和就业支出</t>
  </si>
  <si>
    <t>行政事业单位离退休</t>
  </si>
  <si>
    <t>机关事业单位基本养老保险缴费支出</t>
  </si>
  <si>
    <t>医疗卫生与计划生育支出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</si>
  <si>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</si>
  <si>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</si>
  <si>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</si>
  <si>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</si>
  <si>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</si>
  <si>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</si>
  <si>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财政拨款收支总体情况表</t>
  </si>
  <si>
    <t>单位名称：中共山南市纪律检查委员会机关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</si>
  <si>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</si>
  <si>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</si>
  <si>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</si>
  <si>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</si>
  <si>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</si>
  <si>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一般公共服务支出</t>
  </si>
  <si>
    <t xml:space="preserve"> 纪检监察事务</t>
  </si>
  <si>
    <t xml:space="preserve">    行政运行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</si>
  <si>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</si>
  <si>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</si>
  <si>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</si>
  <si>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</si>
  <si>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</si>
  <si>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</si>
  <si>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</si>
  <si>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</si>
  <si>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</si>
  <si>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</si>
  <si>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</si>
  <si>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</si>
  <si>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</si>
  <si>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</si>
  <si>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</si>
  <si>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</si>
  <si>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</si>
  <si>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</si>
  <si>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</si>
  <si>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</si>
  <si>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</si>
  <si>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</si>
  <si>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</si>
  <si>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</si>
  <si>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</si>
  <si>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</si>
  <si>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</si>
  <si>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</si>
  <si>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</si>
  <si>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</si>
  <si>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</si>
  <si>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</si>
  <si>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</si>
  <si>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</si>
  <si>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</si>
  <si>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</si>
  <si>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</si>
  <si>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</si>
  <si>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</si>
  <si>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</si>
  <si>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>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</si>
  <si>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</si>
  <si>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</si>
  <si>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</si>
  <si>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</si>
  <si>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</si>
  <si>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</si>
  <si>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</si>
  <si>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</si>
  <si>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</si>
  <si>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</si>
  <si>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</si>
  <si>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</si>
  <si>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</si>
  <si>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</si>
  <si>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</si>
  <si>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</si>
  <si>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</si>
  <si>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</si>
  <si>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</si>
  <si>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</si>
  <si>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</si>
  <si>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</si>
  <si>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</si>
  <si>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</si>
  <si>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</si>
  <si>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</si>
  <si>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</si>
  <si>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</si>
  <si>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</si>
  <si>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</si>
  <si>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</si>
  <si>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</si>
  <si>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</si>
  <si>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</si>
  <si>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</si>
  <si>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</si>
  <si>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</si>
  <si>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</si>
  <si>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</si>
  <si>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</si>
  <si>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</si>
  <si>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</si>
  <si>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</si>
  <si>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</si>
  <si>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</si>
  <si>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</si>
  <si>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</si>
  <si>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</si>
  <si>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</si>
  <si>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</si>
  <si>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</si>
  <si>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</si>
  <si>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</si>
  <si>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</si>
  <si>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</si>
  <si>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</si>
  <si>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</si>
  <si>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</si>
  <si>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</si>
  <si>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</si>
  <si>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</si>
  <si>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</si>
  <si>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</si>
  <si>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</si>
  <si>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</si>
  <si>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</si>
  <si>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</si>
  <si>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</si>
  <si>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</si>
  <si>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</si>
  <si>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</si>
  <si>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</si>
  <si>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</si>
  <si>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</si>
  <si>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</si>
  <si>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</si>
  <si>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</si>
  <si>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</si>
  <si>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</si>
  <si>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</si>
  <si>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</si>
  <si>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</si>
  <si>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</si>
  <si>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</si>
  <si>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</si>
  <si>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</si>
  <si>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</si>
  <si>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</si>
  <si>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</si>
  <si>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</si>
  <si>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</si>
  <si>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</si>
  <si>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</si>
  <si>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</si>
  <si>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</si>
  <si>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</si>
  <si>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</si>
  <si>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</si>
  <si>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</si>
  <si>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</si>
  <si>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</si>
  <si>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</si>
  <si>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</si>
  <si>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</si>
  <si>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</si>
  <si>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</si>
  <si>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</si>
  <si>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</si>
  <si>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</si>
  <si>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</si>
  <si>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</si>
  <si>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</si>
  <si>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</si>
  <si>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</si>
  <si>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</si>
  <si>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</si>
  <si>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金额单位：万元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</si>
  <si>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</si>
  <si>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</si>
  <si>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</si>
  <si>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</si>
  <si>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</si>
  <si>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</si>
  <si>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</si>
  <si>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</si>
  <si>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</si>
  <si>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</si>
  <si>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</si>
  <si>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 xml:space="preserve">      单位：中共山南市纪律检查委员会机关                                         金额：万元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</si>
  <si>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</si>
  <si>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</si>
  <si>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</si>
  <si>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</si>
  <si>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</si>
  <si>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</si>
  <si>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</si>
  <si>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</si>
  <si>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</si>
  <si>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</si>
  <si>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中共山南市纪律检查委员会</t>
  </si>
  <si>
    <r>
      <rPr>
        <sz val="9"/>
        <rFont val="宋体"/>
        <charset val="134"/>
      </rPr>
      <t>54050021T000000050898-办案业务经费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</si>
  <si>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</si>
  <si>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</si>
  <si>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问题线索处置率</t>
    </r>
  </si>
  <si>
    <r>
      <rPr>
        <sz val="9"/>
        <rFont val="宋体"/>
        <charset val="134"/>
      </rPr>
      <t>≥</t>
    </r>
  </si>
  <si>
    <t>%</t>
  </si>
  <si>
    <t>正向指标</t>
  </si>
  <si>
    <r>
      <rPr>
        <sz val="9"/>
        <rFont val="宋体"/>
        <charset val="134"/>
      </rPr>
      <t>立案案件办结率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</si>
  <si>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</si>
  <si>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审查调查次数</t>
    </r>
  </si>
  <si>
    <t>次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</si>
  <si>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</si>
  <si>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</si>
  <si>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办案人员行为规范投诉</t>
    </r>
  </si>
  <si>
    <r>
      <rPr>
        <sz val="9"/>
        <rFont val="宋体"/>
        <charset val="134"/>
      </rPr>
      <t>＜</t>
    </r>
  </si>
  <si>
    <t>0</t>
  </si>
  <si>
    <t>1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</si>
  <si>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</si>
  <si>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总费用</t>
    </r>
  </si>
  <si>
    <r>
      <rPr>
        <sz val="9"/>
        <rFont val="宋体"/>
        <charset val="134"/>
      </rPr>
      <t>≤</t>
    </r>
  </si>
  <si>
    <t>300</t>
  </si>
  <si>
    <t>万元</t>
  </si>
  <si>
    <t>2</t>
  </si>
  <si>
    <r>
      <rPr>
        <sz val="9"/>
        <rFont val="宋体"/>
        <charset val="134"/>
      </rPr>
      <t>宣讲培训次数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</si>
  <si>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</si>
  <si>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案件办理时限达标率</t>
    </r>
  </si>
  <si>
    <r>
      <rPr>
        <sz val="9"/>
        <rFont val="宋体"/>
        <charset val="134"/>
      </rPr>
      <t>相关会议调研次数</t>
    </r>
  </si>
  <si>
    <t>392</t>
  </si>
  <si>
    <t>件</t>
  </si>
  <si>
    <t>3</t>
  </si>
  <si>
    <r>
      <rPr>
        <sz val="9"/>
        <rFont val="宋体"/>
        <charset val="134"/>
      </rPr>
      <t>办案人员被投诉次数</t>
    </r>
  </si>
  <si>
    <t>反向指标</t>
  </si>
  <si>
    <r>
      <rPr>
        <sz val="9"/>
        <rFont val="宋体"/>
        <charset val="134"/>
      </rPr>
      <t>相关会议次数、培训次数</t>
    </r>
  </si>
  <si>
    <t>30</t>
  </si>
  <si>
    <t>20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</si>
  <si>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</si>
  <si>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</si>
  <si>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挽回经济损失</t>
    </r>
  </si>
  <si>
    <r>
      <rPr>
        <sz val="9"/>
        <rFont val="宋体"/>
        <charset val="134"/>
      </rPr>
      <t>＞</t>
    </r>
  </si>
  <si>
    <t>3000</t>
  </si>
  <si>
    <r>
      <rPr>
        <sz val="9"/>
        <rFont val="宋体"/>
        <charset val="134"/>
      </rPr>
      <t>案件事故发生次数</t>
    </r>
  </si>
  <si>
    <r>
      <rPr>
        <sz val="9"/>
        <rFont val="宋体"/>
        <charset val="134"/>
      </rPr>
      <t>立案办结率</t>
    </r>
  </si>
  <si>
    <t>146</t>
  </si>
  <si>
    <t>50</t>
  </si>
  <si>
    <r>
      <rPr>
        <sz val="9"/>
        <rFont val="宋体"/>
        <charset val="134"/>
      </rPr>
      <t>信访举报办结率</t>
    </r>
  </si>
  <si>
    <t>128</t>
  </si>
  <si>
    <t>10</t>
  </si>
  <si>
    <r>
      <rPr>
        <sz val="9"/>
        <rFont val="宋体"/>
        <charset val="134"/>
      </rPr>
      <t>案件办理时限</t>
    </r>
  </si>
  <si>
    <t>6</t>
  </si>
  <si>
    <t>月</t>
  </si>
  <si>
    <r>
      <rPr>
        <sz val="9"/>
        <rFont val="宋体"/>
        <charset val="134"/>
      </rPr>
      <t>54050021T000000051719-宣传教育经费</t>
    </r>
  </si>
  <si>
    <r>
      <rPr>
        <sz val="9"/>
        <rFont val="宋体"/>
        <charset val="134"/>
      </rPr>
      <t>山南纪检监察网、“”清廉山南“”公众号党内通报、刊发剖析材料等形式、通报各类典型案件</t>
    </r>
  </si>
  <si>
    <t>29</t>
  </si>
  <si>
    <t>期</t>
  </si>
  <si>
    <t>15</t>
  </si>
  <si>
    <r>
      <rPr>
        <sz val="9"/>
        <rFont val="宋体"/>
        <charset val="134"/>
      </rPr>
      <t>纪检监察网站日常维护、党员领导干部廉政考试系统维护，“清廉山南”微信公众号研发等</t>
    </r>
  </si>
  <si>
    <t>22</t>
  </si>
  <si>
    <r>
      <rPr>
        <sz val="9"/>
        <rFont val="宋体"/>
        <charset val="134"/>
      </rPr>
      <t>以群众身边的“小官大贪”、拍摄制作警示教育片等</t>
    </r>
  </si>
  <si>
    <t>起</t>
  </si>
  <si>
    <r>
      <rPr>
        <sz val="9"/>
        <rFont val="宋体"/>
        <charset val="134"/>
      </rPr>
      <t>充分发挥新媒体运用能力，切实加强党风廉政建设和反腐败宣传教育工作力度，提高党员干部拒腐防变能力和廉洁从政意识。</t>
    </r>
  </si>
  <si>
    <t>万元/平方米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</si>
  <si>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</si>
  <si>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用身边人、身边事警醒身边人的良好效果</t>
    </r>
  </si>
  <si>
    <r>
      <rPr>
        <sz val="9"/>
        <rFont val="宋体"/>
        <charset val="134"/>
      </rPr>
      <t>通过微信公众号等服务对象满意率</t>
    </r>
  </si>
  <si>
    <r>
      <rPr>
        <sz val="9"/>
        <rFont val="宋体"/>
        <charset val="134"/>
      </rPr>
      <t>54050021T000000051743-干部教育培训经费</t>
    </r>
  </si>
  <si>
    <t>40</t>
  </si>
  <si>
    <t>60</t>
  </si>
  <si>
    <t>35</t>
  </si>
  <si>
    <r>
      <rPr>
        <sz val="9"/>
        <rFont val="宋体"/>
        <charset val="134"/>
      </rPr>
      <t>54050021T000000051760-金纪工程电路租赁费</t>
    </r>
  </si>
  <si>
    <r>
      <rPr>
        <sz val="9"/>
        <rFont val="宋体"/>
        <charset val="134"/>
      </rPr>
      <t>十二县（区）纪检监察内网覆盖</t>
    </r>
  </si>
  <si>
    <t>12</t>
  </si>
  <si>
    <t>份/县</t>
  </si>
  <si>
    <r>
      <rPr>
        <sz val="9"/>
        <rFont val="宋体"/>
        <charset val="134"/>
      </rPr>
      <t>县（区）相关工作直接内网上上传方便</t>
    </r>
  </si>
  <si>
    <t>年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</si>
  <si>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</si>
  <si>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全年通过内网服务提升办事效率</t>
    </r>
  </si>
  <si>
    <r>
      <rPr>
        <sz val="9"/>
        <rFont val="宋体"/>
        <charset val="134"/>
      </rPr>
      <t>提供优质、高效的网络服务</t>
    </r>
  </si>
  <si>
    <r>
      <rPr>
        <sz val="9"/>
        <rFont val="宋体"/>
        <charset val="134"/>
      </rPr>
      <t>按服务提供商（中国电信）合同要求、保障县区内网全年正常运行</t>
    </r>
  </si>
  <si>
    <r>
      <rPr>
        <sz val="9"/>
        <rFont val="宋体"/>
        <charset val="134"/>
      </rPr>
      <t>十二县（区）金纪工程网电路租赁费支付金额</t>
    </r>
  </si>
  <si>
    <r>
      <rPr>
        <sz val="9"/>
        <rFont val="宋体"/>
        <charset val="134"/>
      </rPr>
      <t>＝</t>
    </r>
  </si>
  <si>
    <t>36</t>
  </si>
  <si>
    <r>
      <rPr>
        <sz val="9"/>
        <rFont val="宋体"/>
        <charset val="134"/>
      </rPr>
      <t>54050021T000000051791-党风政风监督工作经费</t>
    </r>
  </si>
  <si>
    <r>
      <rPr>
        <sz val="9"/>
        <rFont val="宋体"/>
        <charset val="134"/>
      </rPr>
      <t>检查结果公开率</t>
    </r>
  </si>
  <si>
    <t>100000</t>
  </si>
  <si>
    <r>
      <rPr>
        <sz val="9"/>
        <rFont val="宋体"/>
        <charset val="134"/>
      </rPr>
      <t>经济效益，社会效益</t>
    </r>
  </si>
  <si>
    <t>元/人·次</t>
  </si>
  <si>
    <r>
      <rPr>
        <sz val="9"/>
        <rFont val="宋体"/>
        <charset val="134"/>
      </rPr>
      <t>抽检覆盖率</t>
    </r>
  </si>
  <si>
    <t>5</t>
  </si>
  <si>
    <r>
      <rPr>
        <sz val="9"/>
        <rFont val="宋体"/>
        <charset val="134"/>
      </rPr>
      <t>完成检查报告数量</t>
    </r>
  </si>
  <si>
    <t>个</t>
  </si>
  <si>
    <t>45</t>
  </si>
  <si>
    <r>
      <rPr>
        <sz val="9"/>
        <rFont val="宋体"/>
        <charset val="134"/>
      </rPr>
      <t>检查频次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</si>
  <si>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</si>
  <si>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问题整改落实率</t>
    </r>
  </si>
  <si>
    <t>4</t>
  </si>
  <si>
    <r>
      <rPr>
        <sz val="9"/>
        <rFont val="宋体"/>
        <charset val="134"/>
      </rPr>
      <t>年度检查任务按时完成率</t>
    </r>
  </si>
  <si>
    <r>
      <rPr>
        <sz val="9"/>
        <rFont val="宋体"/>
        <charset val="134"/>
      </rPr>
      <t>检查人员被投诉次数</t>
    </r>
  </si>
  <si>
    <r>
      <rPr>
        <sz val="9"/>
        <rFont val="宋体"/>
        <charset val="134"/>
      </rPr>
      <t>54050021Y000000048895-纪检党建经费</t>
    </r>
  </si>
  <si>
    <r>
      <rPr>
        <sz val="9"/>
        <rFont val="宋体"/>
        <charset val="134"/>
      </rPr>
      <t>社会效益、可持续性指标</t>
    </r>
  </si>
  <si>
    <r>
      <rPr>
        <sz val="9"/>
        <rFont val="宋体"/>
        <charset val="134"/>
      </rPr>
      <t>54050022T000000073922-留置点业务（审查调查）经费</t>
    </r>
  </si>
  <si>
    <t>2000000</t>
  </si>
  <si>
    <r>
      <rPr>
        <sz val="9"/>
        <rFont val="宋体"/>
        <charset val="134"/>
      </rPr>
      <t>项目管理</t>
    </r>
  </si>
  <si>
    <r>
      <rPr>
        <sz val="9"/>
        <rFont val="宋体"/>
        <charset val="134"/>
      </rPr>
      <t>业务管理</t>
    </r>
  </si>
  <si>
    <r>
      <rPr>
        <sz val="9"/>
        <rFont val="宋体"/>
        <charset val="134"/>
      </rPr>
      <t>办案率高。群众受益大</t>
    </r>
  </si>
  <si>
    <r>
      <rPr>
        <sz val="9"/>
        <rFont val="宋体"/>
        <charset val="134"/>
      </rPr>
      <t>54050022T000000389322-谈话室及院内维修经费</t>
    </r>
  </si>
  <si>
    <r>
      <rPr>
        <sz val="9"/>
        <rFont val="宋体"/>
        <charset val="134"/>
      </rPr>
      <t>小型维修足额保障资金</t>
    </r>
  </si>
  <si>
    <r>
      <rPr>
        <sz val="9"/>
        <rFont val="宋体"/>
        <charset val="134"/>
      </rPr>
      <t>全年时效运行</t>
    </r>
  </si>
  <si>
    <r>
      <rPr>
        <sz val="9"/>
        <rFont val="宋体"/>
        <charset val="134"/>
      </rPr>
      <t>社会效益明显</t>
    </r>
  </si>
  <si>
    <r>
      <rPr>
        <sz val="9"/>
        <rFont val="宋体"/>
        <charset val="134"/>
      </rPr>
      <t>资金支出需求</t>
    </r>
  </si>
  <si>
    <r>
      <rPr>
        <sz val="9"/>
        <rFont val="宋体"/>
        <charset val="134"/>
      </rPr>
      <t>经济效益</t>
    </r>
  </si>
  <si>
    <t>元/人年</t>
  </si>
  <si>
    <r>
      <rPr>
        <sz val="9"/>
        <rFont val="宋体"/>
        <charset val="134"/>
      </rPr>
      <t>54050022T000000408804-纪委、巡察驻村工作队生活补助</t>
    </r>
  </si>
  <si>
    <r>
      <rPr>
        <sz val="9"/>
        <rFont val="宋体"/>
        <charset val="134"/>
      </rPr>
      <t>驻村工作队经费覆盖率</t>
    </r>
  </si>
  <si>
    <t>96</t>
  </si>
  <si>
    <t>人</t>
  </si>
  <si>
    <t>25</t>
  </si>
  <si>
    <r>
      <rPr>
        <sz val="9"/>
        <rFont val="宋体"/>
        <charset val="134"/>
      </rPr>
      <t>增收贫困户家庭收入，就近就业</t>
    </r>
  </si>
  <si>
    <t>1200</t>
  </si>
  <si>
    <r>
      <rPr>
        <sz val="9"/>
        <rFont val="宋体"/>
        <charset val="134"/>
      </rPr>
      <t>有力促进驻村贫困增收</t>
    </r>
  </si>
  <si>
    <r>
      <rPr>
        <sz val="9"/>
        <rFont val="宋体"/>
        <charset val="134"/>
      </rPr>
      <t>驻村工作组个数</t>
    </r>
  </si>
  <si>
    <r>
      <rPr>
        <sz val="9"/>
        <rFont val="宋体"/>
        <charset val="134"/>
      </rPr>
      <t>驻村帮扶帮扶工作覆盖人数</t>
    </r>
  </si>
  <si>
    <t>1000</t>
  </si>
  <si>
    <r>
      <rPr>
        <sz val="9"/>
        <rFont val="宋体"/>
        <charset val="134"/>
      </rPr>
      <t>54050022T000000450007-专项业务经费</t>
    </r>
  </si>
  <si>
    <r>
      <rPr>
        <sz val="9"/>
        <rFont val="宋体"/>
        <charset val="134"/>
      </rPr>
      <t>下乡慰问调研</t>
    </r>
  </si>
  <si>
    <t>60000</t>
  </si>
  <si>
    <t>90</t>
  </si>
  <si>
    <r>
      <rPr>
        <sz val="9"/>
        <rFont val="宋体"/>
        <charset val="134"/>
      </rPr>
      <t>54050022T000000486087-项目前期费</t>
    </r>
  </si>
  <si>
    <r>
      <rPr>
        <sz val="9"/>
        <rFont val="宋体"/>
        <charset val="134"/>
      </rPr>
      <t>审查调查案件数</t>
    </r>
  </si>
  <si>
    <r>
      <rPr>
        <sz val="9"/>
        <rFont val="宋体"/>
        <charset val="134"/>
      </rPr>
      <t>宣讲、调研覆盖人次</t>
    </r>
  </si>
  <si>
    <t>2000</t>
  </si>
  <si>
    <t>人/次</t>
  </si>
  <si>
    <t>人数</t>
  </si>
  <si>
    <t>2500</t>
  </si>
  <si>
    <r>
      <rPr>
        <sz val="9"/>
        <rFont val="宋体"/>
        <charset val="134"/>
      </rPr>
      <t>54050022Y000000072016-纪委残疾人就业保障金</t>
    </r>
  </si>
  <si>
    <r>
      <rPr>
        <sz val="9"/>
        <rFont val="宋体"/>
        <charset val="134"/>
      </rPr>
      <t>社会效益、可持续指标</t>
    </r>
  </si>
  <si>
    <r>
      <rPr>
        <sz val="9"/>
        <rFont val="宋体"/>
        <charset val="134"/>
      </rPr>
      <t>54050022Y000000076072-车辆维护费</t>
    </r>
  </si>
  <si>
    <t>万公里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</si>
</sst>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.5"/>
      <color indexed="8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9" fillId="11" borderId="18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6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tabSelected="1" workbookViewId="0">
      <selection activeCell="B7" sqref="B7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8" t="s">
        <v>0</v>
      </c>
      <c r="B1" s="18"/>
      <c r="C1" s="18"/>
      <c r="D1" s="18"/>
    </row>
    <row r="2" ht="15" customHeight="1" spans="1:4">
      <c r="A2" s="34" t="s">
        <v>1</v>
      </c>
      <c r="B2" s="34"/>
      <c r="C2" s="34"/>
      <c r="D2" s="20" t="s">
        <v>2</v>
      </c>
    </row>
    <row r="3" ht="30" customHeight="1" spans="1:4">
      <c r="A3" s="21" t="s">
        <v>3</v>
      </c>
      <c r="B3" s="21"/>
      <c r="C3" s="21" t="s">
        <v>4</v>
      </c>
      <c r="D3" s="21"/>
    </row>
    <row r="4" ht="30" customHeight="1" spans="1:4">
      <c r="A4" s="21" t="s">
        <v>5</v>
      </c>
      <c r="B4" s="21" t="s">
        <v>6</v>
      </c>
      <c r="C4" s="21" t="s">
        <v>5</v>
      </c>
      <c r="D4" s="21" t="s">
        <v>6</v>
      </c>
    </row>
    <row r="5" ht="15" customHeight="1" spans="1:4">
      <c r="A5" s="32" t="s">
        <v>7</v>
      </c>
      <c r="B5" s="32">
        <f>B6</f>
        <v>2635.31</v>
      </c>
      <c r="C5" s="32" t="s">
        <v>8</v>
      </c>
      <c r="D5" s="32">
        <v>2237.23</v>
      </c>
    </row>
    <row r="6" ht="15" customHeight="1" spans="1:4">
      <c r="A6" s="32" t="s">
        <v>9</v>
      </c>
      <c r="B6" s="32">
        <v>2635.31</v>
      </c>
      <c r="C6" s="32" t="s">
        <v>10</v>
      </c>
      <c r="D6" s="32"/>
    </row>
    <row r="7" ht="15" customHeight="1" spans="1:4">
      <c r="A7" s="32" t="s">
        <v>11</v>
      </c>
      <c r="B7" s="32"/>
      <c r="C7" s="32" t="s">
        <v>12</v>
      </c>
      <c r="D7" s="32"/>
    </row>
    <row r="8" ht="15" customHeight="1" spans="1:4">
      <c r="A8" s="32" t="s">
        <v>13</v>
      </c>
      <c r="B8" s="32"/>
      <c r="C8" s="32" t="s">
        <v>14</v>
      </c>
      <c r="D8" s="32"/>
    </row>
    <row r="9" ht="15" customHeight="1" spans="1:4">
      <c r="A9" s="32" t="s">
        <v>15</v>
      </c>
      <c r="B9" s="32"/>
      <c r="C9" s="32" t="s">
        <v>16</v>
      </c>
      <c r="D9" s="32"/>
    </row>
    <row r="10" ht="15" customHeight="1" spans="1:4">
      <c r="A10" s="32" t="s">
        <v>17</v>
      </c>
      <c r="B10" s="32"/>
      <c r="C10" s="32" t="s">
        <v>18</v>
      </c>
      <c r="D10" s="32"/>
    </row>
    <row r="11" ht="15" customHeight="1" spans="1:4">
      <c r="A11" s="32" t="s">
        <v>19</v>
      </c>
      <c r="B11" s="32"/>
      <c r="C11" s="32" t="s">
        <v>20</v>
      </c>
      <c r="D11" s="32"/>
    </row>
    <row r="12" ht="15" customHeight="1" spans="1:4">
      <c r="A12" s="32" t="s">
        <v>21</v>
      </c>
      <c r="B12" s="32"/>
      <c r="C12" s="32" t="s">
        <v>22</v>
      </c>
      <c r="D12" s="32">
        <v>175.5</v>
      </c>
    </row>
    <row r="13" ht="15" customHeight="1" spans="1:4">
      <c r="A13" s="32" t="s">
        <v>23</v>
      </c>
      <c r="B13" s="32"/>
      <c r="C13" s="32" t="s">
        <v>24</v>
      </c>
      <c r="D13" s="32">
        <v>116.6</v>
      </c>
    </row>
    <row r="14" ht="15" customHeight="1" spans="1:4">
      <c r="A14" s="32" t="s">
        <v>25</v>
      </c>
      <c r="B14" s="32"/>
      <c r="C14" s="32" t="s">
        <v>26</v>
      </c>
      <c r="D14" s="32"/>
    </row>
    <row r="15" ht="15" customHeight="1" spans="1:4">
      <c r="A15" s="32"/>
      <c r="B15" s="32"/>
      <c r="C15" s="32" t="s">
        <v>27</v>
      </c>
      <c r="D15" s="32"/>
    </row>
    <row r="16" ht="15" customHeight="1" spans="1:4">
      <c r="A16" s="32"/>
      <c r="B16" s="32"/>
      <c r="C16" s="32" t="s">
        <v>28</v>
      </c>
      <c r="D16" s="32"/>
    </row>
    <row r="17" ht="15" customHeight="1" spans="1:4">
      <c r="A17" s="32"/>
      <c r="B17" s="32"/>
      <c r="C17" s="32" t="s">
        <v>29</v>
      </c>
      <c r="D17" s="32"/>
    </row>
    <row r="18" ht="15" customHeight="1" spans="1:4">
      <c r="A18" s="32"/>
      <c r="B18" s="32"/>
      <c r="C18" s="32" t="s">
        <v>30</v>
      </c>
      <c r="D18" s="32"/>
    </row>
    <row r="19" ht="15" customHeight="1" spans="1:4">
      <c r="A19" s="32"/>
      <c r="B19" s="32"/>
      <c r="C19" s="32" t="s">
        <v>31</v>
      </c>
      <c r="D19" s="32"/>
    </row>
    <row r="20" ht="15" customHeight="1" spans="1:4">
      <c r="A20" s="32"/>
      <c r="B20" s="32"/>
      <c r="C20" s="32" t="s">
        <v>32</v>
      </c>
      <c r="D20" s="32"/>
    </row>
    <row r="21" ht="15" customHeight="1" spans="1:4">
      <c r="A21" s="32"/>
      <c r="B21" s="32"/>
      <c r="C21" s="32" t="s">
        <v>33</v>
      </c>
      <c r="D21" s="32"/>
    </row>
    <row r="22" ht="15" customHeight="1" spans="1:4">
      <c r="A22" s="32"/>
      <c r="B22" s="32"/>
      <c r="C22" s="32" t="s">
        <v>34</v>
      </c>
      <c r="D22" s="32"/>
    </row>
    <row r="23" ht="15" customHeight="1" spans="1:4">
      <c r="A23" s="32"/>
      <c r="B23" s="32"/>
      <c r="C23" s="32" t="s">
        <v>35</v>
      </c>
      <c r="D23" s="32">
        <v>131.62</v>
      </c>
    </row>
    <row r="24" ht="15" customHeight="1" spans="1:4">
      <c r="A24" s="32"/>
      <c r="B24" s="32"/>
      <c r="C24" s="32" t="s">
        <v>36</v>
      </c>
      <c r="D24" s="32"/>
    </row>
    <row r="25" ht="15" customHeight="1" spans="1:4">
      <c r="A25" s="32"/>
      <c r="B25" s="32"/>
      <c r="C25" s="32" t="s">
        <v>37</v>
      </c>
      <c r="D25" s="32"/>
    </row>
    <row r="26" ht="15" customHeight="1" spans="1:4">
      <c r="A26" s="32"/>
      <c r="B26" s="32"/>
      <c r="C26" s="32" t="s">
        <v>38</v>
      </c>
      <c r="D26" s="32"/>
    </row>
    <row r="27" ht="15" customHeight="1" spans="1:4">
      <c r="A27" s="32"/>
      <c r="B27" s="32"/>
      <c r="C27" s="32" t="s">
        <v>39</v>
      </c>
      <c r="D27" s="32"/>
    </row>
    <row r="28" ht="15" customHeight="1" spans="1:4">
      <c r="A28" s="31" t="s">
        <v>40</v>
      </c>
      <c r="B28" s="32">
        <f>B5</f>
        <v>2635.31</v>
      </c>
      <c r="C28" s="31" t="s">
        <v>41</v>
      </c>
      <c r="D28" s="32">
        <f>D5+D12+D13+D23</f>
        <v>2660.95</v>
      </c>
    </row>
    <row r="29" ht="15" customHeight="1" spans="1:4">
      <c r="A29" s="32"/>
      <c r="B29" s="32"/>
      <c r="C29" s="32"/>
      <c r="D29" s="32"/>
    </row>
    <row r="30" ht="15" customHeight="1" spans="1:4">
      <c r="A30" s="32" t="s">
        <v>42</v>
      </c>
      <c r="B30" s="32">
        <v>25.64</v>
      </c>
      <c r="C30" s="32" t="s">
        <v>43</v>
      </c>
      <c r="D30" s="32"/>
    </row>
    <row r="31" ht="15" customHeight="1" spans="1:4">
      <c r="A31" s="31" t="s">
        <v>44</v>
      </c>
      <c r="B31" s="32">
        <f>B28+B30</f>
        <v>2660.95</v>
      </c>
      <c r="C31" s="31" t="s">
        <v>45</v>
      </c>
      <c r="D31" s="32">
        <f>D28+D30</f>
        <v>2660.95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F4" sqref="F4:F5"/>
    </sheetView>
  </sheetViews>
  <sheetFormatPr defaultColWidth="9" defaultRowHeight="13.5" outlineLevelCol="7"/>
  <cols>
    <col min="1" max="5" width="13.75" style="1" customWidth="1"/>
    <col min="6" max="6" width="12.8833333333333" style="1" customWidth="1"/>
    <col min="7" max="7" width="13.75" style="1" customWidth="1"/>
    <col min="8" max="16384" width="9" style="1"/>
  </cols>
  <sheetData>
    <row r="1" spans="1:7">
      <c r="A1" s="13"/>
      <c r="B1" s="14"/>
      <c r="C1" s="13"/>
      <c r="D1" s="13"/>
      <c r="E1" s="13"/>
      <c r="F1" s="14"/>
      <c r="G1" s="13"/>
    </row>
    <row r="2" ht="40.5" customHeight="1" spans="1:8">
      <c r="A2" s="2" t="s">
        <v>251</v>
      </c>
      <c r="B2" s="2"/>
      <c r="C2" s="2"/>
      <c r="D2" s="2"/>
      <c r="E2" s="2"/>
      <c r="F2" s="2"/>
      <c r="G2" s="2"/>
      <c r="H2" s="13"/>
    </row>
    <row r="3" spans="1:8">
      <c r="A3" s="12"/>
      <c r="B3" s="12"/>
      <c r="C3" s="12"/>
      <c r="D3" s="12"/>
      <c r="E3" s="12"/>
      <c r="F3" s="15" t="s">
        <v>252</v>
      </c>
      <c r="G3" s="15"/>
      <c r="H3" s="13"/>
    </row>
    <row r="4" ht="45.75" customHeight="1" spans="1:8">
      <c r="A4" s="4" t="s">
        <v>253</v>
      </c>
      <c r="B4" s="4" t="s">
        <v>254</v>
      </c>
      <c r="C4" s="4"/>
      <c r="D4" s="4"/>
      <c r="E4" s="4" t="s">
        <v>255</v>
      </c>
      <c r="F4" s="4" t="s">
        <v>256</v>
      </c>
      <c r="G4" s="4" t="s">
        <v>257</v>
      </c>
      <c r="H4" s="13"/>
    </row>
    <row r="5" ht="45.75" customHeight="1" spans="1:8">
      <c r="A5" s="4"/>
      <c r="B5" s="4" t="s">
        <v>258</v>
      </c>
      <c r="C5" s="4" t="s">
        <v>259</v>
      </c>
      <c r="D5" s="4" t="s">
        <v>260</v>
      </c>
      <c r="E5" s="4"/>
      <c r="F5" s="4"/>
      <c r="G5" s="4"/>
      <c r="H5" s="10"/>
    </row>
    <row r="6" ht="45.75" customHeight="1" spans="1:8">
      <c r="A6" s="4" t="s">
        <v>261</v>
      </c>
      <c r="B6" s="4"/>
      <c r="C6" s="4"/>
      <c r="D6" s="4"/>
      <c r="E6" s="4"/>
      <c r="F6" s="16"/>
      <c r="G6" s="4"/>
      <c r="H6" s="13"/>
    </row>
    <row r="7" ht="45.75" customHeight="1" spans="1:7">
      <c r="A7" s="17" t="s">
        <v>262</v>
      </c>
      <c r="B7" s="17"/>
      <c r="C7" s="17"/>
      <c r="D7" s="17"/>
      <c r="E7" s="17"/>
      <c r="F7" s="17"/>
      <c r="G7" s="17"/>
    </row>
    <row r="8" ht="45.75" customHeight="1" spans="1:7">
      <c r="A8" s="17" t="s">
        <v>262</v>
      </c>
      <c r="B8" s="17"/>
      <c r="C8" s="17"/>
      <c r="D8" s="17"/>
      <c r="E8" s="17"/>
      <c r="F8" s="17"/>
      <c r="G8" s="17"/>
    </row>
    <row r="9" ht="45.75" customHeight="1" spans="1:7">
      <c r="A9" s="17" t="s">
        <v>262</v>
      </c>
      <c r="B9" s="17"/>
      <c r="C9" s="17"/>
      <c r="D9" s="17"/>
      <c r="E9" s="17"/>
      <c r="F9" s="17"/>
      <c r="G9" s="17"/>
    </row>
    <row r="10" ht="45.75" customHeight="1" spans="1:7">
      <c r="A10" s="17"/>
      <c r="B10" s="17"/>
      <c r="C10" s="17"/>
      <c r="D10" s="17"/>
      <c r="E10" s="17"/>
      <c r="F10" s="17"/>
      <c r="G10" s="17"/>
    </row>
    <row r="11" ht="45.75" customHeight="1" spans="1:7">
      <c r="A11" s="17"/>
      <c r="B11" s="17"/>
      <c r="C11" s="17"/>
      <c r="D11" s="17"/>
      <c r="E11" s="17"/>
      <c r="F11" s="17"/>
      <c r="G11" s="17"/>
    </row>
    <row r="12" ht="45.75" customHeight="1" spans="1:7">
      <c r="A12" s="17"/>
      <c r="B12" s="17"/>
      <c r="C12" s="17"/>
      <c r="D12" s="17"/>
      <c r="E12" s="17"/>
      <c r="F12" s="17"/>
      <c r="G12" s="17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workbookViewId="0">
      <selection activeCell="G9" sqref="G9"/>
    </sheetView>
  </sheetViews>
  <sheetFormatPr defaultColWidth="9" defaultRowHeight="13.5"/>
  <cols>
    <col min="1" max="16384" width="9" style="1"/>
  </cols>
  <sheetData>
    <row r="1" ht="51" customHeight="1" spans="1:12">
      <c r="A1" s="2" t="s">
        <v>263</v>
      </c>
      <c r="B1" s="2"/>
      <c r="C1" s="2"/>
      <c r="D1" s="2"/>
      <c r="E1" s="2"/>
      <c r="F1" s="2"/>
      <c r="G1" s="2"/>
      <c r="H1" s="2"/>
      <c r="I1" s="2"/>
      <c r="J1" s="2"/>
      <c r="K1" s="2"/>
      <c r="L1" s="10"/>
    </row>
    <row r="2" ht="36" customHeight="1" spans="1:12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10"/>
    </row>
    <row r="3" ht="50.25" customHeight="1" spans="1:12">
      <c r="A3" s="4" t="s">
        <v>265</v>
      </c>
      <c r="B3" s="4" t="s">
        <v>266</v>
      </c>
      <c r="C3" s="4" t="s">
        <v>6</v>
      </c>
      <c r="D3" s="4" t="s">
        <v>267</v>
      </c>
      <c r="E3" s="4" t="s">
        <v>268</v>
      </c>
      <c r="F3" s="4" t="s">
        <v>269</v>
      </c>
      <c r="G3" s="4" t="s">
        <v>270</v>
      </c>
      <c r="H3" s="4" t="s">
        <v>271</v>
      </c>
      <c r="I3" s="4" t="s">
        <v>272</v>
      </c>
      <c r="J3" s="4" t="s">
        <v>273</v>
      </c>
      <c r="K3" s="4" t="s">
        <v>274</v>
      </c>
      <c r="L3" s="10"/>
    </row>
    <row r="4" ht="31.5" customHeight="1" spans="1:12">
      <c r="A4" s="5" t="s">
        <v>275</v>
      </c>
      <c r="B4" s="6" t="s">
        <v>276</v>
      </c>
      <c r="C4" s="7">
        <v>300</v>
      </c>
      <c r="D4" s="8" t="s">
        <v>277</v>
      </c>
      <c r="E4" s="8" t="s">
        <v>278</v>
      </c>
      <c r="F4" s="8" t="s">
        <v>279</v>
      </c>
      <c r="G4" s="8" t="s">
        <v>280</v>
      </c>
      <c r="H4" s="8"/>
      <c r="I4" s="8" t="s">
        <v>281</v>
      </c>
      <c r="J4" s="8"/>
      <c r="K4" s="8" t="s">
        <v>282</v>
      </c>
      <c r="L4" s="10"/>
    </row>
    <row r="5" ht="31.5" customHeight="1" spans="1:12">
      <c r="A5" s="9"/>
      <c r="B5" s="6"/>
      <c r="C5" s="7"/>
      <c r="D5" s="8" t="s">
        <v>277</v>
      </c>
      <c r="E5" s="8" t="s">
        <v>278</v>
      </c>
      <c r="F5" s="8" t="s">
        <v>283</v>
      </c>
      <c r="G5" s="8" t="s">
        <v>280</v>
      </c>
      <c r="H5" s="8"/>
      <c r="I5" s="8" t="s">
        <v>281</v>
      </c>
      <c r="J5" s="8"/>
      <c r="K5" s="8" t="s">
        <v>282</v>
      </c>
      <c r="L5" s="10"/>
    </row>
    <row r="6" ht="31.5" customHeight="1" spans="1:12">
      <c r="A6" s="9"/>
      <c r="B6" s="6"/>
      <c r="C6" s="7"/>
      <c r="D6" s="8" t="s">
        <v>277</v>
      </c>
      <c r="E6" s="8" t="s">
        <v>284</v>
      </c>
      <c r="F6" s="8" t="s">
        <v>285</v>
      </c>
      <c r="G6" s="8" t="s">
        <v>280</v>
      </c>
      <c r="H6" s="8"/>
      <c r="I6" s="8" t="s">
        <v>286</v>
      </c>
      <c r="J6" s="8"/>
      <c r="K6" s="8" t="s">
        <v>282</v>
      </c>
      <c r="L6" s="10"/>
    </row>
    <row r="7" ht="31.5" customHeight="1" spans="1:12">
      <c r="A7" s="9"/>
      <c r="B7" s="6"/>
      <c r="C7" s="7"/>
      <c r="D7" s="8" t="s">
        <v>287</v>
      </c>
      <c r="E7" s="8" t="s">
        <v>288</v>
      </c>
      <c r="F7" s="8" t="s">
        <v>289</v>
      </c>
      <c r="G7" s="8" t="s">
        <v>290</v>
      </c>
      <c r="H7" s="8" t="s">
        <v>291</v>
      </c>
      <c r="I7" s="8" t="s">
        <v>286</v>
      </c>
      <c r="J7" s="8" t="s">
        <v>292</v>
      </c>
      <c r="K7" s="8" t="s">
        <v>282</v>
      </c>
      <c r="L7" s="10"/>
    </row>
    <row r="8" ht="31.5" customHeight="1" spans="1:12">
      <c r="A8" s="9"/>
      <c r="B8" s="6"/>
      <c r="C8" s="7"/>
      <c r="D8" s="8" t="s">
        <v>277</v>
      </c>
      <c r="E8" s="8" t="s">
        <v>293</v>
      </c>
      <c r="F8" s="8" t="s">
        <v>294</v>
      </c>
      <c r="G8" s="8" t="s">
        <v>295</v>
      </c>
      <c r="H8" s="8" t="s">
        <v>296</v>
      </c>
      <c r="I8" s="8" t="s">
        <v>297</v>
      </c>
      <c r="J8" s="8" t="s">
        <v>298</v>
      </c>
      <c r="K8" s="8" t="s">
        <v>282</v>
      </c>
      <c r="L8" s="10"/>
    </row>
    <row r="9" ht="31.5" customHeight="1" spans="1:12">
      <c r="A9" s="9"/>
      <c r="B9" s="6"/>
      <c r="C9" s="7"/>
      <c r="D9" s="8" t="s">
        <v>277</v>
      </c>
      <c r="E9" s="8" t="s">
        <v>284</v>
      </c>
      <c r="F9" s="8" t="s">
        <v>299</v>
      </c>
      <c r="G9" s="8" t="s">
        <v>280</v>
      </c>
      <c r="H9" s="8"/>
      <c r="I9" s="8" t="s">
        <v>286</v>
      </c>
      <c r="J9" s="8"/>
      <c r="K9" s="8" t="s">
        <v>282</v>
      </c>
      <c r="L9" s="10"/>
    </row>
    <row r="10" ht="31.5" customHeight="1" spans="1:12">
      <c r="A10" s="9"/>
      <c r="B10" s="6"/>
      <c r="C10" s="7"/>
      <c r="D10" s="8" t="s">
        <v>277</v>
      </c>
      <c r="E10" s="8" t="s">
        <v>300</v>
      </c>
      <c r="F10" s="8" t="s">
        <v>301</v>
      </c>
      <c r="G10" s="8" t="s">
        <v>280</v>
      </c>
      <c r="H10" s="8"/>
      <c r="I10" s="8" t="s">
        <v>281</v>
      </c>
      <c r="J10" s="8"/>
      <c r="K10" s="8" t="s">
        <v>282</v>
      </c>
      <c r="L10" s="10"/>
    </row>
    <row r="11" customHeight="1" spans="1:11">
      <c r="A11" s="9"/>
      <c r="B11" s="6"/>
      <c r="C11" s="7"/>
      <c r="D11" s="8" t="s">
        <v>277</v>
      </c>
      <c r="E11" s="8" t="s">
        <v>284</v>
      </c>
      <c r="F11" s="8" t="s">
        <v>302</v>
      </c>
      <c r="G11" s="8" t="s">
        <v>280</v>
      </c>
      <c r="H11" s="8"/>
      <c r="I11" s="8" t="s">
        <v>286</v>
      </c>
      <c r="J11" s="8"/>
      <c r="K11" s="8" t="s">
        <v>282</v>
      </c>
    </row>
    <row r="12" customHeight="1" spans="1:11">
      <c r="A12" s="9"/>
      <c r="B12" s="6"/>
      <c r="C12" s="7"/>
      <c r="D12" s="8" t="s">
        <v>277</v>
      </c>
      <c r="E12" s="8" t="s">
        <v>278</v>
      </c>
      <c r="F12" s="8" t="s">
        <v>279</v>
      </c>
      <c r="G12" s="8" t="s">
        <v>280</v>
      </c>
      <c r="H12" s="8" t="s">
        <v>303</v>
      </c>
      <c r="I12" s="8" t="s">
        <v>304</v>
      </c>
      <c r="J12" s="8" t="s">
        <v>305</v>
      </c>
      <c r="K12" s="8" t="s">
        <v>282</v>
      </c>
    </row>
    <row r="13" customHeight="1" spans="1:11">
      <c r="A13" s="9"/>
      <c r="B13" s="6"/>
      <c r="C13" s="7"/>
      <c r="D13" s="8" t="s">
        <v>287</v>
      </c>
      <c r="E13" s="8" t="s">
        <v>288</v>
      </c>
      <c r="F13" s="8" t="s">
        <v>306</v>
      </c>
      <c r="G13" s="8" t="s">
        <v>295</v>
      </c>
      <c r="H13" s="8"/>
      <c r="I13" s="8" t="s">
        <v>286</v>
      </c>
      <c r="J13" s="8"/>
      <c r="K13" s="8" t="s">
        <v>307</v>
      </c>
    </row>
    <row r="14" customHeight="1" spans="1:11">
      <c r="A14" s="9"/>
      <c r="B14" s="6"/>
      <c r="C14" s="7"/>
      <c r="D14" s="8" t="s">
        <v>277</v>
      </c>
      <c r="E14" s="8" t="s">
        <v>284</v>
      </c>
      <c r="F14" s="8" t="s">
        <v>308</v>
      </c>
      <c r="G14" s="8" t="s">
        <v>295</v>
      </c>
      <c r="H14" s="8" t="s">
        <v>309</v>
      </c>
      <c r="I14" s="8" t="s">
        <v>286</v>
      </c>
      <c r="J14" s="8" t="s">
        <v>310</v>
      </c>
      <c r="K14" s="8" t="s">
        <v>282</v>
      </c>
    </row>
    <row r="15" customHeight="1" spans="1:11">
      <c r="A15" s="9"/>
      <c r="B15" s="6"/>
      <c r="C15" s="7"/>
      <c r="D15" s="8" t="s">
        <v>311</v>
      </c>
      <c r="E15" s="8" t="s">
        <v>312</v>
      </c>
      <c r="F15" s="8" t="s">
        <v>313</v>
      </c>
      <c r="G15" s="8" t="s">
        <v>314</v>
      </c>
      <c r="H15" s="8" t="s">
        <v>315</v>
      </c>
      <c r="I15" s="8" t="s">
        <v>297</v>
      </c>
      <c r="J15" s="8" t="s">
        <v>292</v>
      </c>
      <c r="K15" s="8" t="s">
        <v>282</v>
      </c>
    </row>
    <row r="16" customHeight="1" spans="1:11">
      <c r="A16" s="9"/>
      <c r="B16" s="6"/>
      <c r="C16" s="7"/>
      <c r="D16" s="8" t="s">
        <v>277</v>
      </c>
      <c r="E16" s="8" t="s">
        <v>278</v>
      </c>
      <c r="F16" s="8" t="s">
        <v>316</v>
      </c>
      <c r="G16" s="8" t="s">
        <v>295</v>
      </c>
      <c r="H16" s="8"/>
      <c r="I16" s="8" t="s">
        <v>286</v>
      </c>
      <c r="J16" s="8"/>
      <c r="K16" s="8" t="s">
        <v>307</v>
      </c>
    </row>
    <row r="17" customHeight="1" spans="1:11">
      <c r="A17" s="9"/>
      <c r="B17" s="6"/>
      <c r="C17" s="7"/>
      <c r="D17" s="8" t="s">
        <v>277</v>
      </c>
      <c r="E17" s="8" t="s">
        <v>278</v>
      </c>
      <c r="F17" s="8" t="s">
        <v>317</v>
      </c>
      <c r="G17" s="8" t="s">
        <v>280</v>
      </c>
      <c r="H17" s="8" t="s">
        <v>318</v>
      </c>
      <c r="I17" s="8" t="s">
        <v>304</v>
      </c>
      <c r="J17" s="8" t="s">
        <v>319</v>
      </c>
      <c r="K17" s="8" t="s">
        <v>282</v>
      </c>
    </row>
    <row r="18" customHeight="1" spans="1:11">
      <c r="A18" s="9"/>
      <c r="B18" s="6"/>
      <c r="C18" s="7"/>
      <c r="D18" s="8" t="s">
        <v>277</v>
      </c>
      <c r="E18" s="8" t="s">
        <v>278</v>
      </c>
      <c r="F18" s="8" t="s">
        <v>320</v>
      </c>
      <c r="G18" s="8" t="s">
        <v>280</v>
      </c>
      <c r="H18" s="8" t="s">
        <v>321</v>
      </c>
      <c r="I18" s="8" t="s">
        <v>304</v>
      </c>
      <c r="J18" s="8" t="s">
        <v>322</v>
      </c>
      <c r="K18" s="8" t="s">
        <v>282</v>
      </c>
    </row>
    <row r="19" customHeight="1" spans="1:11">
      <c r="A19" s="9"/>
      <c r="B19" s="6"/>
      <c r="C19" s="7"/>
      <c r="D19" s="8" t="s">
        <v>277</v>
      </c>
      <c r="E19" s="8" t="s">
        <v>278</v>
      </c>
      <c r="F19" s="8" t="s">
        <v>320</v>
      </c>
      <c r="G19" s="8" t="s">
        <v>280</v>
      </c>
      <c r="H19" s="8"/>
      <c r="I19" s="8" t="s">
        <v>281</v>
      </c>
      <c r="J19" s="8"/>
      <c r="K19" s="8" t="s">
        <v>282</v>
      </c>
    </row>
    <row r="20" customHeight="1" spans="1:11">
      <c r="A20" s="9"/>
      <c r="B20" s="6"/>
      <c r="C20" s="7"/>
      <c r="D20" s="8" t="s">
        <v>277</v>
      </c>
      <c r="E20" s="8" t="s">
        <v>300</v>
      </c>
      <c r="F20" s="8" t="s">
        <v>323</v>
      </c>
      <c r="G20" s="8" t="s">
        <v>295</v>
      </c>
      <c r="H20" s="8" t="s">
        <v>324</v>
      </c>
      <c r="I20" s="8" t="s">
        <v>325</v>
      </c>
      <c r="J20" s="8" t="s">
        <v>305</v>
      </c>
      <c r="K20" s="8" t="s">
        <v>282</v>
      </c>
    </row>
    <row r="21" customHeight="1" spans="1:11">
      <c r="A21" s="9"/>
      <c r="B21" s="6" t="s">
        <v>326</v>
      </c>
      <c r="C21" s="7">
        <v>22</v>
      </c>
      <c r="D21" s="8" t="s">
        <v>277</v>
      </c>
      <c r="E21" s="8" t="s">
        <v>284</v>
      </c>
      <c r="F21" s="8" t="s">
        <v>327</v>
      </c>
      <c r="G21" s="8" t="s">
        <v>280</v>
      </c>
      <c r="H21" s="8" t="s">
        <v>328</v>
      </c>
      <c r="I21" s="8" t="s">
        <v>329</v>
      </c>
      <c r="J21" s="8" t="s">
        <v>330</v>
      </c>
      <c r="K21" s="8" t="s">
        <v>282</v>
      </c>
    </row>
    <row r="22" customHeight="1" spans="1:11">
      <c r="A22" s="9"/>
      <c r="B22" s="6"/>
      <c r="C22" s="7"/>
      <c r="D22" s="8" t="s">
        <v>277</v>
      </c>
      <c r="E22" s="8" t="s">
        <v>293</v>
      </c>
      <c r="F22" s="8" t="s">
        <v>331</v>
      </c>
      <c r="G22" s="8" t="s">
        <v>280</v>
      </c>
      <c r="H22" s="8" t="s">
        <v>332</v>
      </c>
      <c r="I22" s="8" t="s">
        <v>297</v>
      </c>
      <c r="J22" s="8" t="s">
        <v>309</v>
      </c>
      <c r="K22" s="8" t="s">
        <v>282</v>
      </c>
    </row>
    <row r="23" customHeight="1" spans="1:11">
      <c r="A23" s="9"/>
      <c r="B23" s="6"/>
      <c r="C23" s="7"/>
      <c r="D23" s="8" t="s">
        <v>277</v>
      </c>
      <c r="E23" s="8" t="s">
        <v>278</v>
      </c>
      <c r="F23" s="8" t="s">
        <v>333</v>
      </c>
      <c r="G23" s="8" t="s">
        <v>295</v>
      </c>
      <c r="H23" s="8" t="s">
        <v>322</v>
      </c>
      <c r="I23" s="8" t="s">
        <v>334</v>
      </c>
      <c r="J23" s="8" t="s">
        <v>322</v>
      </c>
      <c r="K23" s="8" t="s">
        <v>282</v>
      </c>
    </row>
    <row r="24" customHeight="1" spans="1:11">
      <c r="A24" s="9"/>
      <c r="B24" s="6"/>
      <c r="C24" s="7"/>
      <c r="D24" s="8" t="s">
        <v>277</v>
      </c>
      <c r="E24" s="8" t="s">
        <v>284</v>
      </c>
      <c r="F24" s="8" t="s">
        <v>335</v>
      </c>
      <c r="G24" s="8" t="s">
        <v>280</v>
      </c>
      <c r="H24" s="8"/>
      <c r="I24" s="8" t="s">
        <v>336</v>
      </c>
      <c r="J24" s="8"/>
      <c r="K24" s="8" t="s">
        <v>282</v>
      </c>
    </row>
    <row r="25" customHeight="1" spans="1:11">
      <c r="A25" s="9"/>
      <c r="B25" s="6"/>
      <c r="C25" s="7"/>
      <c r="D25" s="8" t="s">
        <v>311</v>
      </c>
      <c r="E25" s="8" t="s">
        <v>337</v>
      </c>
      <c r="F25" s="8" t="s">
        <v>338</v>
      </c>
      <c r="G25" s="8" t="s">
        <v>280</v>
      </c>
      <c r="H25" s="8" t="s">
        <v>328</v>
      </c>
      <c r="I25" s="8" t="s">
        <v>329</v>
      </c>
      <c r="J25" s="8" t="s">
        <v>330</v>
      </c>
      <c r="K25" s="8" t="s">
        <v>282</v>
      </c>
    </row>
    <row r="26" customHeight="1" spans="1:11">
      <c r="A26" s="9"/>
      <c r="B26" s="6"/>
      <c r="C26" s="7"/>
      <c r="D26" s="8" t="s">
        <v>287</v>
      </c>
      <c r="E26" s="8" t="s">
        <v>288</v>
      </c>
      <c r="F26" s="8" t="s">
        <v>339</v>
      </c>
      <c r="G26" s="8" t="s">
        <v>280</v>
      </c>
      <c r="H26" s="8" t="s">
        <v>328</v>
      </c>
      <c r="I26" s="8" t="s">
        <v>329</v>
      </c>
      <c r="J26" s="8" t="s">
        <v>310</v>
      </c>
      <c r="K26" s="8" t="s">
        <v>282</v>
      </c>
    </row>
    <row r="27" customHeight="1" spans="1:11">
      <c r="A27" s="9"/>
      <c r="B27" s="6" t="s">
        <v>340</v>
      </c>
      <c r="C27" s="7">
        <v>4</v>
      </c>
      <c r="D27" s="8" t="s">
        <v>277</v>
      </c>
      <c r="E27" s="8" t="s">
        <v>284</v>
      </c>
      <c r="F27" s="8" t="s">
        <v>302</v>
      </c>
      <c r="G27" s="8" t="s">
        <v>280</v>
      </c>
      <c r="H27" s="8" t="s">
        <v>341</v>
      </c>
      <c r="I27" s="8" t="s">
        <v>286</v>
      </c>
      <c r="J27" s="8" t="s">
        <v>322</v>
      </c>
      <c r="K27" s="8" t="s">
        <v>282</v>
      </c>
    </row>
    <row r="28" customHeight="1" spans="1:11">
      <c r="A28" s="9"/>
      <c r="B28" s="6"/>
      <c r="C28" s="7"/>
      <c r="D28" s="8" t="s">
        <v>287</v>
      </c>
      <c r="E28" s="8" t="s">
        <v>288</v>
      </c>
      <c r="F28" s="8" t="s">
        <v>306</v>
      </c>
      <c r="G28" s="8" t="s">
        <v>295</v>
      </c>
      <c r="H28" s="8" t="s">
        <v>291</v>
      </c>
      <c r="I28" s="8" t="s">
        <v>286</v>
      </c>
      <c r="J28" s="8" t="s">
        <v>342</v>
      </c>
      <c r="K28" s="8" t="s">
        <v>307</v>
      </c>
    </row>
    <row r="29" customHeight="1" spans="1:11">
      <c r="A29" s="9"/>
      <c r="B29" s="6"/>
      <c r="C29" s="7"/>
      <c r="D29" s="8" t="s">
        <v>277</v>
      </c>
      <c r="E29" s="8" t="s">
        <v>278</v>
      </c>
      <c r="F29" s="8" t="s">
        <v>316</v>
      </c>
      <c r="G29" s="8" t="s">
        <v>295</v>
      </c>
      <c r="H29" s="8"/>
      <c r="I29" s="8" t="s">
        <v>286</v>
      </c>
      <c r="J29" s="8"/>
      <c r="K29" s="8" t="s">
        <v>307</v>
      </c>
    </row>
    <row r="30" customHeight="1" spans="1:11">
      <c r="A30" s="9"/>
      <c r="B30" s="6"/>
      <c r="C30" s="7"/>
      <c r="D30" s="8" t="s">
        <v>277</v>
      </c>
      <c r="E30" s="8" t="s">
        <v>284</v>
      </c>
      <c r="F30" s="8" t="s">
        <v>299</v>
      </c>
      <c r="G30" s="8" t="s">
        <v>280</v>
      </c>
      <c r="H30" s="8" t="s">
        <v>343</v>
      </c>
      <c r="I30" s="8" t="s">
        <v>286</v>
      </c>
      <c r="J30" s="8" t="s">
        <v>310</v>
      </c>
      <c r="K30" s="8" t="s">
        <v>282</v>
      </c>
    </row>
    <row r="31" customHeight="1" spans="1:11">
      <c r="A31" s="9"/>
      <c r="B31" s="6"/>
      <c r="C31" s="7"/>
      <c r="D31" s="8" t="s">
        <v>277</v>
      </c>
      <c r="E31" s="8" t="s">
        <v>300</v>
      </c>
      <c r="F31" s="8" t="s">
        <v>301</v>
      </c>
      <c r="G31" s="8" t="s">
        <v>280</v>
      </c>
      <c r="H31" s="8"/>
      <c r="I31" s="8" t="s">
        <v>281</v>
      </c>
      <c r="J31" s="8"/>
      <c r="K31" s="8" t="s">
        <v>282</v>
      </c>
    </row>
    <row r="32" customHeight="1" spans="1:11">
      <c r="A32" s="9"/>
      <c r="B32" s="6"/>
      <c r="C32" s="7"/>
      <c r="D32" s="8" t="s">
        <v>277</v>
      </c>
      <c r="E32" s="8" t="s">
        <v>278</v>
      </c>
      <c r="F32" s="8" t="s">
        <v>320</v>
      </c>
      <c r="G32" s="8" t="s">
        <v>280</v>
      </c>
      <c r="H32" s="8"/>
      <c r="I32" s="8" t="s">
        <v>281</v>
      </c>
      <c r="J32" s="8"/>
      <c r="K32" s="8" t="s">
        <v>282</v>
      </c>
    </row>
    <row r="33" customHeight="1" spans="1:11">
      <c r="A33" s="9"/>
      <c r="B33" s="6"/>
      <c r="C33" s="7"/>
      <c r="D33" s="8" t="s">
        <v>277</v>
      </c>
      <c r="E33" s="8" t="s">
        <v>278</v>
      </c>
      <c r="F33" s="8" t="s">
        <v>279</v>
      </c>
      <c r="G33" s="8" t="s">
        <v>280</v>
      </c>
      <c r="H33" s="8"/>
      <c r="I33" s="8" t="s">
        <v>281</v>
      </c>
      <c r="J33" s="8"/>
      <c r="K33" s="8" t="s">
        <v>282</v>
      </c>
    </row>
    <row r="34" customHeight="1" spans="1:11">
      <c r="A34" s="9"/>
      <c r="B34" s="6"/>
      <c r="C34" s="7"/>
      <c r="D34" s="8" t="s">
        <v>277</v>
      </c>
      <c r="E34" s="8" t="s">
        <v>278</v>
      </c>
      <c r="F34" s="8" t="s">
        <v>283</v>
      </c>
      <c r="G34" s="8" t="s">
        <v>280</v>
      </c>
      <c r="H34" s="8"/>
      <c r="I34" s="8" t="s">
        <v>281</v>
      </c>
      <c r="J34" s="8"/>
      <c r="K34" s="8" t="s">
        <v>282</v>
      </c>
    </row>
    <row r="35" customHeight="1" spans="1:11">
      <c r="A35" s="9"/>
      <c r="B35" s="6"/>
      <c r="C35" s="7"/>
      <c r="D35" s="8" t="s">
        <v>277</v>
      </c>
      <c r="E35" s="8" t="s">
        <v>284</v>
      </c>
      <c r="F35" s="8" t="s">
        <v>285</v>
      </c>
      <c r="G35" s="8" t="s">
        <v>280</v>
      </c>
      <c r="H35" s="8"/>
      <c r="I35" s="8" t="s">
        <v>286</v>
      </c>
      <c r="J35" s="8"/>
      <c r="K35" s="8" t="s">
        <v>282</v>
      </c>
    </row>
    <row r="36" customHeight="1" spans="1:11">
      <c r="A36" s="9"/>
      <c r="B36" s="6" t="s">
        <v>344</v>
      </c>
      <c r="C36" s="7">
        <v>36</v>
      </c>
      <c r="D36" s="8" t="s">
        <v>277</v>
      </c>
      <c r="E36" s="8" t="s">
        <v>284</v>
      </c>
      <c r="F36" s="8" t="s">
        <v>345</v>
      </c>
      <c r="G36" s="8" t="s">
        <v>280</v>
      </c>
      <c r="H36" s="8" t="s">
        <v>346</v>
      </c>
      <c r="I36" s="8" t="s">
        <v>347</v>
      </c>
      <c r="J36" s="8" t="s">
        <v>322</v>
      </c>
      <c r="K36" s="8" t="s">
        <v>282</v>
      </c>
    </row>
    <row r="37" customHeight="1" spans="1:11">
      <c r="A37" s="9"/>
      <c r="B37" s="6"/>
      <c r="C37" s="7"/>
      <c r="D37" s="8" t="s">
        <v>277</v>
      </c>
      <c r="E37" s="8" t="s">
        <v>278</v>
      </c>
      <c r="F37" s="8" t="s">
        <v>283</v>
      </c>
      <c r="G37" s="8" t="s">
        <v>280</v>
      </c>
      <c r="H37" s="8"/>
      <c r="I37" s="8" t="s">
        <v>281</v>
      </c>
      <c r="J37" s="8"/>
      <c r="K37" s="8" t="s">
        <v>282</v>
      </c>
    </row>
    <row r="38" customHeight="1" spans="1:11">
      <c r="A38" s="9"/>
      <c r="B38" s="6"/>
      <c r="C38" s="7"/>
      <c r="D38" s="8" t="s">
        <v>287</v>
      </c>
      <c r="E38" s="8" t="s">
        <v>288</v>
      </c>
      <c r="F38" s="8" t="s">
        <v>306</v>
      </c>
      <c r="G38" s="8" t="s">
        <v>295</v>
      </c>
      <c r="H38" s="8"/>
      <c r="I38" s="8" t="s">
        <v>286</v>
      </c>
      <c r="J38" s="8"/>
      <c r="K38" s="8" t="s">
        <v>307</v>
      </c>
    </row>
    <row r="39" customHeight="1" spans="1:11">
      <c r="A39" s="9"/>
      <c r="B39" s="6"/>
      <c r="C39" s="7"/>
      <c r="D39" s="8" t="s">
        <v>311</v>
      </c>
      <c r="E39" s="8" t="s">
        <v>312</v>
      </c>
      <c r="F39" s="8" t="s">
        <v>348</v>
      </c>
      <c r="G39" s="8" t="s">
        <v>280</v>
      </c>
      <c r="H39" s="8" t="s">
        <v>292</v>
      </c>
      <c r="I39" s="8" t="s">
        <v>349</v>
      </c>
      <c r="J39" s="8" t="s">
        <v>330</v>
      </c>
      <c r="K39" s="8" t="s">
        <v>282</v>
      </c>
    </row>
    <row r="40" customHeight="1" spans="1:11">
      <c r="A40" s="9"/>
      <c r="B40" s="6"/>
      <c r="C40" s="7"/>
      <c r="D40" s="8" t="s">
        <v>311</v>
      </c>
      <c r="E40" s="8" t="s">
        <v>350</v>
      </c>
      <c r="F40" s="8" t="s">
        <v>351</v>
      </c>
      <c r="G40" s="8" t="s">
        <v>280</v>
      </c>
      <c r="H40" s="8" t="s">
        <v>346</v>
      </c>
      <c r="I40" s="8" t="s">
        <v>347</v>
      </c>
      <c r="J40" s="8" t="s">
        <v>322</v>
      </c>
      <c r="K40" s="8" t="s">
        <v>282</v>
      </c>
    </row>
    <row r="41" customHeight="1" spans="1:11">
      <c r="A41" s="9"/>
      <c r="B41" s="6"/>
      <c r="C41" s="7"/>
      <c r="D41" s="8" t="s">
        <v>277</v>
      </c>
      <c r="E41" s="8" t="s">
        <v>278</v>
      </c>
      <c r="F41" s="8" t="s">
        <v>320</v>
      </c>
      <c r="G41" s="8" t="s">
        <v>280</v>
      </c>
      <c r="H41" s="8"/>
      <c r="I41" s="8" t="s">
        <v>281</v>
      </c>
      <c r="J41" s="8"/>
      <c r="K41" s="8" t="s">
        <v>282</v>
      </c>
    </row>
    <row r="42" customHeight="1" spans="1:11">
      <c r="A42" s="9"/>
      <c r="B42" s="6"/>
      <c r="C42" s="7"/>
      <c r="D42" s="8" t="s">
        <v>277</v>
      </c>
      <c r="E42" s="8" t="s">
        <v>284</v>
      </c>
      <c r="F42" s="8" t="s">
        <v>285</v>
      </c>
      <c r="G42" s="8" t="s">
        <v>280</v>
      </c>
      <c r="H42" s="8"/>
      <c r="I42" s="8" t="s">
        <v>286</v>
      </c>
      <c r="J42" s="8"/>
      <c r="K42" s="8" t="s">
        <v>282</v>
      </c>
    </row>
    <row r="43" customHeight="1" spans="1:11">
      <c r="A43" s="9"/>
      <c r="B43" s="6"/>
      <c r="C43" s="7"/>
      <c r="D43" s="8" t="s">
        <v>277</v>
      </c>
      <c r="E43" s="8" t="s">
        <v>284</v>
      </c>
      <c r="F43" s="8" t="s">
        <v>299</v>
      </c>
      <c r="G43" s="8" t="s">
        <v>280</v>
      </c>
      <c r="H43" s="8"/>
      <c r="I43" s="8" t="s">
        <v>286</v>
      </c>
      <c r="J43" s="8"/>
      <c r="K43" s="8" t="s">
        <v>282</v>
      </c>
    </row>
    <row r="44" customHeight="1" spans="1:11">
      <c r="A44" s="9"/>
      <c r="B44" s="6"/>
      <c r="C44" s="7"/>
      <c r="D44" s="8" t="s">
        <v>277</v>
      </c>
      <c r="E44" s="8" t="s">
        <v>278</v>
      </c>
      <c r="F44" s="8" t="s">
        <v>316</v>
      </c>
      <c r="G44" s="8" t="s">
        <v>295</v>
      </c>
      <c r="H44" s="8"/>
      <c r="I44" s="8" t="s">
        <v>286</v>
      </c>
      <c r="J44" s="8"/>
      <c r="K44" s="8" t="s">
        <v>307</v>
      </c>
    </row>
    <row r="45" customHeight="1" spans="1:11">
      <c r="A45" s="9"/>
      <c r="B45" s="6"/>
      <c r="C45" s="7"/>
      <c r="D45" s="8" t="s">
        <v>277</v>
      </c>
      <c r="E45" s="8" t="s">
        <v>278</v>
      </c>
      <c r="F45" s="8" t="s">
        <v>352</v>
      </c>
      <c r="G45" s="8" t="s">
        <v>314</v>
      </c>
      <c r="H45" s="8" t="s">
        <v>346</v>
      </c>
      <c r="I45" s="8" t="s">
        <v>347</v>
      </c>
      <c r="J45" s="8" t="s">
        <v>343</v>
      </c>
      <c r="K45" s="8" t="s">
        <v>282</v>
      </c>
    </row>
    <row r="46" customHeight="1" spans="1:11">
      <c r="A46" s="9"/>
      <c r="B46" s="6"/>
      <c r="C46" s="7"/>
      <c r="D46" s="8" t="s">
        <v>277</v>
      </c>
      <c r="E46" s="8" t="s">
        <v>300</v>
      </c>
      <c r="F46" s="8" t="s">
        <v>353</v>
      </c>
      <c r="G46" s="8" t="s">
        <v>295</v>
      </c>
      <c r="H46" s="8" t="s">
        <v>292</v>
      </c>
      <c r="I46" s="8" t="s">
        <v>349</v>
      </c>
      <c r="J46" s="8" t="s">
        <v>322</v>
      </c>
      <c r="K46" s="8" t="s">
        <v>282</v>
      </c>
    </row>
    <row r="47" customHeight="1" spans="1:11">
      <c r="A47" s="9"/>
      <c r="B47" s="6"/>
      <c r="C47" s="7"/>
      <c r="D47" s="8" t="s">
        <v>277</v>
      </c>
      <c r="E47" s="8" t="s">
        <v>284</v>
      </c>
      <c r="F47" s="8" t="s">
        <v>302</v>
      </c>
      <c r="G47" s="8" t="s">
        <v>280</v>
      </c>
      <c r="H47" s="8"/>
      <c r="I47" s="8" t="s">
        <v>286</v>
      </c>
      <c r="J47" s="8"/>
      <c r="K47" s="8" t="s">
        <v>282</v>
      </c>
    </row>
    <row r="48" customHeight="1" spans="1:11">
      <c r="A48" s="9"/>
      <c r="B48" s="6"/>
      <c r="C48" s="7"/>
      <c r="D48" s="8" t="s">
        <v>277</v>
      </c>
      <c r="E48" s="8" t="s">
        <v>278</v>
      </c>
      <c r="F48" s="8" t="s">
        <v>279</v>
      </c>
      <c r="G48" s="8" t="s">
        <v>280</v>
      </c>
      <c r="H48" s="8"/>
      <c r="I48" s="8" t="s">
        <v>281</v>
      </c>
      <c r="J48" s="8"/>
      <c r="K48" s="8" t="s">
        <v>282</v>
      </c>
    </row>
    <row r="49" customHeight="1" spans="1:11">
      <c r="A49" s="9"/>
      <c r="B49" s="6"/>
      <c r="C49" s="7"/>
      <c r="D49" s="8" t="s">
        <v>277</v>
      </c>
      <c r="E49" s="8" t="s">
        <v>293</v>
      </c>
      <c r="F49" s="8" t="s">
        <v>354</v>
      </c>
      <c r="G49" s="8" t="s">
        <v>355</v>
      </c>
      <c r="H49" s="8" t="s">
        <v>356</v>
      </c>
      <c r="I49" s="8" t="s">
        <v>297</v>
      </c>
      <c r="J49" s="8" t="s">
        <v>322</v>
      </c>
      <c r="K49" s="8" t="s">
        <v>282</v>
      </c>
    </row>
    <row r="50" customHeight="1" spans="1:11">
      <c r="A50" s="9"/>
      <c r="B50" s="6"/>
      <c r="C50" s="7"/>
      <c r="D50" s="8" t="s">
        <v>277</v>
      </c>
      <c r="E50" s="8" t="s">
        <v>300</v>
      </c>
      <c r="F50" s="8" t="s">
        <v>301</v>
      </c>
      <c r="G50" s="8" t="s">
        <v>280</v>
      </c>
      <c r="H50" s="8"/>
      <c r="I50" s="8" t="s">
        <v>281</v>
      </c>
      <c r="J50" s="8"/>
      <c r="K50" s="8" t="s">
        <v>282</v>
      </c>
    </row>
    <row r="51" customHeight="1" spans="1:11">
      <c r="A51" s="9"/>
      <c r="B51" s="6" t="s">
        <v>357</v>
      </c>
      <c r="C51" s="7">
        <v>10</v>
      </c>
      <c r="D51" s="8" t="s">
        <v>311</v>
      </c>
      <c r="E51" s="8" t="s">
        <v>337</v>
      </c>
      <c r="F51" s="8" t="s">
        <v>358</v>
      </c>
      <c r="G51" s="8" t="s">
        <v>280</v>
      </c>
      <c r="H51" s="8" t="s">
        <v>359</v>
      </c>
      <c r="I51" s="8" t="s">
        <v>281</v>
      </c>
      <c r="J51" s="8" t="s">
        <v>305</v>
      </c>
      <c r="K51" s="8" t="s">
        <v>282</v>
      </c>
    </row>
    <row r="52" customHeight="1" spans="1:11">
      <c r="A52" s="9"/>
      <c r="B52" s="6"/>
      <c r="C52" s="7"/>
      <c r="D52" s="8" t="s">
        <v>287</v>
      </c>
      <c r="E52" s="8" t="s">
        <v>288</v>
      </c>
      <c r="F52" s="8" t="s">
        <v>360</v>
      </c>
      <c r="G52" s="8" t="s">
        <v>280</v>
      </c>
      <c r="H52" s="8" t="s">
        <v>359</v>
      </c>
      <c r="I52" s="8" t="s">
        <v>361</v>
      </c>
      <c r="J52" s="8" t="s">
        <v>305</v>
      </c>
      <c r="K52" s="8" t="s">
        <v>282</v>
      </c>
    </row>
    <row r="53" customHeight="1" spans="1:11">
      <c r="A53" s="9"/>
      <c r="B53" s="6"/>
      <c r="C53" s="7"/>
      <c r="D53" s="8" t="s">
        <v>277</v>
      </c>
      <c r="E53" s="8" t="s">
        <v>278</v>
      </c>
      <c r="F53" s="8" t="s">
        <v>362</v>
      </c>
      <c r="G53" s="8" t="s">
        <v>280</v>
      </c>
      <c r="H53" s="8" t="s">
        <v>359</v>
      </c>
      <c r="I53" s="8" t="s">
        <v>281</v>
      </c>
      <c r="J53" s="8" t="s">
        <v>363</v>
      </c>
      <c r="K53" s="8" t="s">
        <v>282</v>
      </c>
    </row>
    <row r="54" customHeight="1" spans="1:11">
      <c r="A54" s="9"/>
      <c r="B54" s="6"/>
      <c r="C54" s="7"/>
      <c r="D54" s="8" t="s">
        <v>277</v>
      </c>
      <c r="E54" s="8" t="s">
        <v>284</v>
      </c>
      <c r="F54" s="8" t="s">
        <v>364</v>
      </c>
      <c r="G54" s="8" t="s">
        <v>280</v>
      </c>
      <c r="H54" s="8" t="s">
        <v>359</v>
      </c>
      <c r="I54" s="8" t="s">
        <v>365</v>
      </c>
      <c r="J54" s="8" t="s">
        <v>366</v>
      </c>
      <c r="K54" s="8" t="s">
        <v>282</v>
      </c>
    </row>
    <row r="55" customHeight="1" spans="1:11">
      <c r="A55" s="9"/>
      <c r="B55" s="6"/>
      <c r="C55" s="7"/>
      <c r="D55" s="8" t="s">
        <v>277</v>
      </c>
      <c r="E55" s="8" t="s">
        <v>284</v>
      </c>
      <c r="F55" s="8" t="s">
        <v>367</v>
      </c>
      <c r="G55" s="8" t="s">
        <v>280</v>
      </c>
      <c r="H55" s="8" t="s">
        <v>359</v>
      </c>
      <c r="I55" s="8" t="s">
        <v>286</v>
      </c>
      <c r="J55" s="8" t="s">
        <v>292</v>
      </c>
      <c r="K55" s="8" t="s">
        <v>282</v>
      </c>
    </row>
    <row r="56" customHeight="1" spans="1:11">
      <c r="A56" s="9"/>
      <c r="B56" s="6"/>
      <c r="C56" s="7"/>
      <c r="D56" s="8" t="s">
        <v>311</v>
      </c>
      <c r="E56" s="8" t="s">
        <v>368</v>
      </c>
      <c r="F56" s="8" t="s">
        <v>369</v>
      </c>
      <c r="G56" s="8" t="s">
        <v>280</v>
      </c>
      <c r="H56" s="8" t="s">
        <v>359</v>
      </c>
      <c r="I56" s="8" t="s">
        <v>281</v>
      </c>
      <c r="J56" s="8" t="s">
        <v>370</v>
      </c>
      <c r="K56" s="8" t="s">
        <v>282</v>
      </c>
    </row>
    <row r="57" customHeight="1" spans="1:11">
      <c r="A57" s="9"/>
      <c r="B57" s="6"/>
      <c r="C57" s="7"/>
      <c r="D57" s="8" t="s">
        <v>277</v>
      </c>
      <c r="E57" s="8" t="s">
        <v>300</v>
      </c>
      <c r="F57" s="8" t="s">
        <v>371</v>
      </c>
      <c r="G57" s="8" t="s">
        <v>280</v>
      </c>
      <c r="H57" s="8" t="s">
        <v>359</v>
      </c>
      <c r="I57" s="8" t="s">
        <v>281</v>
      </c>
      <c r="J57" s="8" t="s">
        <v>363</v>
      </c>
      <c r="K57" s="8" t="s">
        <v>282</v>
      </c>
    </row>
    <row r="58" customHeight="1" spans="1:11">
      <c r="A58" s="9"/>
      <c r="B58" s="6"/>
      <c r="C58" s="7"/>
      <c r="D58" s="8" t="s">
        <v>287</v>
      </c>
      <c r="E58" s="8" t="s">
        <v>288</v>
      </c>
      <c r="F58" s="8" t="s">
        <v>372</v>
      </c>
      <c r="G58" s="8" t="s">
        <v>295</v>
      </c>
      <c r="H58" s="8" t="s">
        <v>359</v>
      </c>
      <c r="I58" s="8" t="s">
        <v>286</v>
      </c>
      <c r="J58" s="8" t="s">
        <v>298</v>
      </c>
      <c r="K58" s="8" t="s">
        <v>307</v>
      </c>
    </row>
    <row r="59" customHeight="1" spans="1:11">
      <c r="A59" s="9"/>
      <c r="B59" s="6" t="s">
        <v>373</v>
      </c>
      <c r="C59" s="7">
        <v>4.91</v>
      </c>
      <c r="D59" s="8" t="s">
        <v>287</v>
      </c>
      <c r="E59" s="8" t="s">
        <v>288</v>
      </c>
      <c r="F59" s="8" t="s">
        <v>374</v>
      </c>
      <c r="G59" s="8" t="s">
        <v>280</v>
      </c>
      <c r="H59" s="8"/>
      <c r="I59" s="8" t="s">
        <v>361</v>
      </c>
      <c r="J59" s="8"/>
      <c r="K59" s="8" t="s">
        <v>282</v>
      </c>
    </row>
    <row r="60" customHeight="1" spans="1:11">
      <c r="A60" s="9"/>
      <c r="B60" s="6" t="s">
        <v>375</v>
      </c>
      <c r="C60" s="7">
        <v>200</v>
      </c>
      <c r="D60" s="8" t="s">
        <v>277</v>
      </c>
      <c r="E60" s="8" t="s">
        <v>278</v>
      </c>
      <c r="F60" s="8" t="s">
        <v>283</v>
      </c>
      <c r="G60" s="8" t="s">
        <v>280</v>
      </c>
      <c r="H60" s="8" t="s">
        <v>376</v>
      </c>
      <c r="I60" s="8" t="s">
        <v>281</v>
      </c>
      <c r="J60" s="8" t="s">
        <v>322</v>
      </c>
      <c r="K60" s="8" t="s">
        <v>282</v>
      </c>
    </row>
    <row r="61" customHeight="1" spans="1:11">
      <c r="A61" s="9"/>
      <c r="B61" s="6"/>
      <c r="C61" s="7"/>
      <c r="D61" s="8" t="s">
        <v>277</v>
      </c>
      <c r="E61" s="8" t="s">
        <v>284</v>
      </c>
      <c r="F61" s="8" t="s">
        <v>299</v>
      </c>
      <c r="G61" s="8" t="s">
        <v>280</v>
      </c>
      <c r="H61" s="8" t="s">
        <v>376</v>
      </c>
      <c r="I61" s="8" t="s">
        <v>286</v>
      </c>
      <c r="J61" s="8" t="s">
        <v>363</v>
      </c>
      <c r="K61" s="8" t="s">
        <v>282</v>
      </c>
    </row>
    <row r="62" customHeight="1" spans="1:11">
      <c r="A62" s="9"/>
      <c r="B62" s="6"/>
      <c r="C62" s="7"/>
      <c r="D62" s="8" t="s">
        <v>377</v>
      </c>
      <c r="E62" s="8" t="s">
        <v>378</v>
      </c>
      <c r="F62" s="8" t="s">
        <v>379</v>
      </c>
      <c r="G62" s="8" t="s">
        <v>280</v>
      </c>
      <c r="H62" s="8" t="s">
        <v>376</v>
      </c>
      <c r="I62" s="8" t="s">
        <v>361</v>
      </c>
      <c r="J62" s="8" t="s">
        <v>363</v>
      </c>
      <c r="K62" s="8" t="s">
        <v>282</v>
      </c>
    </row>
    <row r="63" customHeight="1" spans="1:11">
      <c r="A63" s="9"/>
      <c r="B63" s="6"/>
      <c r="C63" s="7"/>
      <c r="D63" s="8" t="s">
        <v>277</v>
      </c>
      <c r="E63" s="8" t="s">
        <v>284</v>
      </c>
      <c r="F63" s="8" t="s">
        <v>302</v>
      </c>
      <c r="G63" s="8" t="s">
        <v>280</v>
      </c>
      <c r="H63" s="8"/>
      <c r="I63" s="8" t="s">
        <v>286</v>
      </c>
      <c r="J63" s="8"/>
      <c r="K63" s="8" t="s">
        <v>282</v>
      </c>
    </row>
    <row r="64" customHeight="1" spans="1:11">
      <c r="A64" s="9"/>
      <c r="B64" s="6"/>
      <c r="C64" s="7"/>
      <c r="D64" s="8" t="s">
        <v>277</v>
      </c>
      <c r="E64" s="8" t="s">
        <v>278</v>
      </c>
      <c r="F64" s="8" t="s">
        <v>279</v>
      </c>
      <c r="G64" s="8" t="s">
        <v>280</v>
      </c>
      <c r="H64" s="8" t="s">
        <v>376</v>
      </c>
      <c r="I64" s="8" t="s">
        <v>281</v>
      </c>
      <c r="J64" s="8" t="s">
        <v>310</v>
      </c>
      <c r="K64" s="8" t="s">
        <v>282</v>
      </c>
    </row>
    <row r="65" customHeight="1" spans="1:11">
      <c r="A65" s="9"/>
      <c r="B65" s="6"/>
      <c r="C65" s="7"/>
      <c r="D65" s="8" t="s">
        <v>287</v>
      </c>
      <c r="E65" s="8" t="s">
        <v>288</v>
      </c>
      <c r="F65" s="8" t="s">
        <v>306</v>
      </c>
      <c r="G65" s="8" t="s">
        <v>295</v>
      </c>
      <c r="H65" s="8" t="s">
        <v>376</v>
      </c>
      <c r="I65" s="8" t="s">
        <v>286</v>
      </c>
      <c r="J65" s="8" t="s">
        <v>363</v>
      </c>
      <c r="K65" s="8" t="s">
        <v>307</v>
      </c>
    </row>
    <row r="66" customHeight="1" spans="1:11">
      <c r="A66" s="9"/>
      <c r="B66" s="6"/>
      <c r="C66" s="7"/>
      <c r="D66" s="8" t="s">
        <v>277</v>
      </c>
      <c r="E66" s="8" t="s">
        <v>284</v>
      </c>
      <c r="F66" s="8" t="s">
        <v>285</v>
      </c>
      <c r="G66" s="8" t="s">
        <v>280</v>
      </c>
      <c r="H66" s="8" t="s">
        <v>376</v>
      </c>
      <c r="I66" s="8" t="s">
        <v>286</v>
      </c>
      <c r="J66" s="8" t="s">
        <v>322</v>
      </c>
      <c r="K66" s="8" t="s">
        <v>282</v>
      </c>
    </row>
    <row r="67" customHeight="1" spans="1:11">
      <c r="A67" s="9"/>
      <c r="B67" s="6"/>
      <c r="C67" s="7"/>
      <c r="D67" s="8" t="s">
        <v>277</v>
      </c>
      <c r="E67" s="8" t="s">
        <v>278</v>
      </c>
      <c r="F67" s="8" t="s">
        <v>320</v>
      </c>
      <c r="G67" s="8" t="s">
        <v>280</v>
      </c>
      <c r="H67" s="8" t="s">
        <v>376</v>
      </c>
      <c r="I67" s="8" t="s">
        <v>281</v>
      </c>
      <c r="J67" s="8" t="s">
        <v>322</v>
      </c>
      <c r="K67" s="8" t="s">
        <v>282</v>
      </c>
    </row>
    <row r="68" customHeight="1" spans="1:11">
      <c r="A68" s="9"/>
      <c r="B68" s="6"/>
      <c r="C68" s="7"/>
      <c r="D68" s="8" t="s">
        <v>277</v>
      </c>
      <c r="E68" s="8" t="s">
        <v>300</v>
      </c>
      <c r="F68" s="8" t="s">
        <v>301</v>
      </c>
      <c r="G68" s="8" t="s">
        <v>280</v>
      </c>
      <c r="H68" s="8" t="s">
        <v>376</v>
      </c>
      <c r="I68" s="8" t="s">
        <v>281</v>
      </c>
      <c r="J68" s="8" t="s">
        <v>330</v>
      </c>
      <c r="K68" s="8" t="s">
        <v>282</v>
      </c>
    </row>
    <row r="69" customHeight="1" spans="1:11">
      <c r="A69" s="9"/>
      <c r="B69" s="6"/>
      <c r="C69" s="7"/>
      <c r="D69" s="8" t="s">
        <v>277</v>
      </c>
      <c r="E69" s="8" t="s">
        <v>278</v>
      </c>
      <c r="F69" s="8" t="s">
        <v>316</v>
      </c>
      <c r="G69" s="8" t="s">
        <v>295</v>
      </c>
      <c r="H69" s="8" t="s">
        <v>376</v>
      </c>
      <c r="I69" s="8" t="s">
        <v>286</v>
      </c>
      <c r="J69" s="8" t="s">
        <v>322</v>
      </c>
      <c r="K69" s="8" t="s">
        <v>307</v>
      </c>
    </row>
    <row r="70" customHeight="1" spans="1:11">
      <c r="A70" s="9"/>
      <c r="B70" s="6" t="s">
        <v>380</v>
      </c>
      <c r="C70" s="7">
        <v>15</v>
      </c>
      <c r="D70" s="8" t="s">
        <v>277</v>
      </c>
      <c r="E70" s="8" t="s">
        <v>284</v>
      </c>
      <c r="F70" s="8" t="s">
        <v>299</v>
      </c>
      <c r="G70" s="8" t="s">
        <v>280</v>
      </c>
      <c r="H70" s="8"/>
      <c r="I70" s="8" t="s">
        <v>286</v>
      </c>
      <c r="J70" s="8"/>
      <c r="K70" s="8" t="s">
        <v>282</v>
      </c>
    </row>
    <row r="71" customHeight="1" spans="1:11">
      <c r="A71" s="9"/>
      <c r="B71" s="6"/>
      <c r="C71" s="7"/>
      <c r="D71" s="8" t="s">
        <v>277</v>
      </c>
      <c r="E71" s="8" t="s">
        <v>278</v>
      </c>
      <c r="F71" s="8" t="s">
        <v>320</v>
      </c>
      <c r="G71" s="8" t="s">
        <v>280</v>
      </c>
      <c r="H71" s="8"/>
      <c r="I71" s="8" t="s">
        <v>281</v>
      </c>
      <c r="J71" s="8"/>
      <c r="K71" s="8" t="s">
        <v>282</v>
      </c>
    </row>
    <row r="72" customHeight="1" spans="1:11">
      <c r="A72" s="9"/>
      <c r="B72" s="6"/>
      <c r="C72" s="7"/>
      <c r="D72" s="8" t="s">
        <v>287</v>
      </c>
      <c r="E72" s="8" t="s">
        <v>288</v>
      </c>
      <c r="F72" s="8" t="s">
        <v>306</v>
      </c>
      <c r="G72" s="8" t="s">
        <v>295</v>
      </c>
      <c r="H72" s="8"/>
      <c r="I72" s="8" t="s">
        <v>286</v>
      </c>
      <c r="J72" s="8"/>
      <c r="K72" s="8" t="s">
        <v>307</v>
      </c>
    </row>
    <row r="73" customHeight="1" spans="1:11">
      <c r="A73" s="9"/>
      <c r="B73" s="6"/>
      <c r="C73" s="7"/>
      <c r="D73" s="8" t="s">
        <v>277</v>
      </c>
      <c r="E73" s="8" t="s">
        <v>284</v>
      </c>
      <c r="F73" s="8" t="s">
        <v>381</v>
      </c>
      <c r="G73" s="8" t="s">
        <v>280</v>
      </c>
      <c r="H73" s="8"/>
      <c r="I73" s="8" t="s">
        <v>361</v>
      </c>
      <c r="J73" s="8"/>
      <c r="K73" s="8" t="s">
        <v>282</v>
      </c>
    </row>
    <row r="74" customHeight="1" spans="1:11">
      <c r="A74" s="9"/>
      <c r="B74" s="6"/>
      <c r="C74" s="7"/>
      <c r="D74" s="8" t="s">
        <v>277</v>
      </c>
      <c r="E74" s="8" t="s">
        <v>278</v>
      </c>
      <c r="F74" s="8" t="s">
        <v>283</v>
      </c>
      <c r="G74" s="8" t="s">
        <v>280</v>
      </c>
      <c r="H74" s="8"/>
      <c r="I74" s="8" t="s">
        <v>281</v>
      </c>
      <c r="J74" s="8"/>
      <c r="K74" s="8" t="s">
        <v>282</v>
      </c>
    </row>
    <row r="75" customHeight="1" spans="1:11">
      <c r="A75" s="9"/>
      <c r="B75" s="6"/>
      <c r="C75" s="7"/>
      <c r="D75" s="8" t="s">
        <v>277</v>
      </c>
      <c r="E75" s="8" t="s">
        <v>300</v>
      </c>
      <c r="F75" s="8" t="s">
        <v>301</v>
      </c>
      <c r="G75" s="8" t="s">
        <v>280</v>
      </c>
      <c r="H75" s="8"/>
      <c r="I75" s="8" t="s">
        <v>281</v>
      </c>
      <c r="J75" s="8"/>
      <c r="K75" s="8" t="s">
        <v>282</v>
      </c>
    </row>
    <row r="76" customHeight="1" spans="1:11">
      <c r="A76" s="9"/>
      <c r="B76" s="6"/>
      <c r="C76" s="7"/>
      <c r="D76" s="8" t="s">
        <v>277</v>
      </c>
      <c r="E76" s="8" t="s">
        <v>278</v>
      </c>
      <c r="F76" s="8" t="s">
        <v>316</v>
      </c>
      <c r="G76" s="8" t="s">
        <v>295</v>
      </c>
      <c r="H76" s="8"/>
      <c r="I76" s="8" t="s">
        <v>286</v>
      </c>
      <c r="J76" s="8"/>
      <c r="K76" s="8" t="s">
        <v>307</v>
      </c>
    </row>
    <row r="77" customHeight="1" spans="1:11">
      <c r="A77" s="9"/>
      <c r="B77" s="6"/>
      <c r="C77" s="7"/>
      <c r="D77" s="8" t="s">
        <v>277</v>
      </c>
      <c r="E77" s="8" t="s">
        <v>284</v>
      </c>
      <c r="F77" s="8" t="s">
        <v>285</v>
      </c>
      <c r="G77" s="8" t="s">
        <v>280</v>
      </c>
      <c r="H77" s="8"/>
      <c r="I77" s="8" t="s">
        <v>286</v>
      </c>
      <c r="J77" s="8"/>
      <c r="K77" s="8" t="s">
        <v>282</v>
      </c>
    </row>
    <row r="78" customHeight="1" spans="1:11">
      <c r="A78" s="9"/>
      <c r="B78" s="6"/>
      <c r="C78" s="7"/>
      <c r="D78" s="8" t="s">
        <v>277</v>
      </c>
      <c r="E78" s="8" t="s">
        <v>300</v>
      </c>
      <c r="F78" s="8" t="s">
        <v>382</v>
      </c>
      <c r="G78" s="8" t="s">
        <v>280</v>
      </c>
      <c r="H78" s="8"/>
      <c r="I78" s="8" t="s">
        <v>349</v>
      </c>
      <c r="J78" s="8"/>
      <c r="K78" s="8" t="s">
        <v>282</v>
      </c>
    </row>
    <row r="79" customHeight="1" spans="1:11">
      <c r="A79" s="9"/>
      <c r="B79" s="6"/>
      <c r="C79" s="7"/>
      <c r="D79" s="8" t="s">
        <v>311</v>
      </c>
      <c r="E79" s="8" t="s">
        <v>337</v>
      </c>
      <c r="F79" s="8" t="s">
        <v>383</v>
      </c>
      <c r="G79" s="8" t="s">
        <v>280</v>
      </c>
      <c r="H79" s="8"/>
      <c r="I79" s="8" t="s">
        <v>286</v>
      </c>
      <c r="J79" s="8"/>
      <c r="K79" s="8" t="s">
        <v>282</v>
      </c>
    </row>
    <row r="80" customHeight="1" spans="1:11">
      <c r="A80" s="9"/>
      <c r="B80" s="6"/>
      <c r="C80" s="7"/>
      <c r="D80" s="8" t="s">
        <v>277</v>
      </c>
      <c r="E80" s="8" t="s">
        <v>293</v>
      </c>
      <c r="F80" s="8" t="s">
        <v>384</v>
      </c>
      <c r="G80" s="8" t="s">
        <v>295</v>
      </c>
      <c r="H80" s="8"/>
      <c r="I80" s="8" t="s">
        <v>297</v>
      </c>
      <c r="J80" s="8"/>
      <c r="K80" s="8" t="s">
        <v>307</v>
      </c>
    </row>
    <row r="81" customHeight="1" spans="1:11">
      <c r="A81" s="9"/>
      <c r="B81" s="6"/>
      <c r="C81" s="7"/>
      <c r="D81" s="8" t="s">
        <v>277</v>
      </c>
      <c r="E81" s="8" t="s">
        <v>284</v>
      </c>
      <c r="F81" s="8" t="s">
        <v>302</v>
      </c>
      <c r="G81" s="8" t="s">
        <v>280</v>
      </c>
      <c r="H81" s="8"/>
      <c r="I81" s="8" t="s">
        <v>286</v>
      </c>
      <c r="J81" s="8"/>
      <c r="K81" s="8" t="s">
        <v>282</v>
      </c>
    </row>
    <row r="82" customHeight="1" spans="1:11">
      <c r="A82" s="9"/>
      <c r="B82" s="6"/>
      <c r="C82" s="7"/>
      <c r="D82" s="8" t="s">
        <v>277</v>
      </c>
      <c r="E82" s="8" t="s">
        <v>278</v>
      </c>
      <c r="F82" s="8" t="s">
        <v>279</v>
      </c>
      <c r="G82" s="8" t="s">
        <v>280</v>
      </c>
      <c r="H82" s="8"/>
      <c r="I82" s="8" t="s">
        <v>281</v>
      </c>
      <c r="J82" s="8"/>
      <c r="K82" s="8" t="s">
        <v>282</v>
      </c>
    </row>
    <row r="83" customHeight="1" spans="1:11">
      <c r="A83" s="9"/>
      <c r="B83" s="6"/>
      <c r="C83" s="7"/>
      <c r="D83" s="8" t="s">
        <v>311</v>
      </c>
      <c r="E83" s="8" t="s">
        <v>312</v>
      </c>
      <c r="F83" s="8" t="s">
        <v>385</v>
      </c>
      <c r="G83" s="8" t="s">
        <v>280</v>
      </c>
      <c r="H83" s="8"/>
      <c r="I83" s="8" t="s">
        <v>386</v>
      </c>
      <c r="J83" s="8"/>
      <c r="K83" s="8" t="s">
        <v>282</v>
      </c>
    </row>
    <row r="84" customHeight="1" spans="1:11">
      <c r="A84" s="9"/>
      <c r="B84" s="6" t="s">
        <v>387</v>
      </c>
      <c r="C84" s="7">
        <v>19.44</v>
      </c>
      <c r="D84" s="8" t="s">
        <v>277</v>
      </c>
      <c r="E84" s="8" t="s">
        <v>278</v>
      </c>
      <c r="F84" s="8" t="s">
        <v>388</v>
      </c>
      <c r="G84" s="8" t="s">
        <v>280</v>
      </c>
      <c r="H84" s="8" t="s">
        <v>389</v>
      </c>
      <c r="I84" s="8" t="s">
        <v>390</v>
      </c>
      <c r="J84" s="8" t="s">
        <v>391</v>
      </c>
      <c r="K84" s="8" t="s">
        <v>282</v>
      </c>
    </row>
    <row r="85" customHeight="1" spans="1:11">
      <c r="A85" s="9"/>
      <c r="B85" s="6"/>
      <c r="C85" s="7"/>
      <c r="D85" s="8" t="s">
        <v>287</v>
      </c>
      <c r="E85" s="8" t="s">
        <v>288</v>
      </c>
      <c r="F85" s="8" t="s">
        <v>392</v>
      </c>
      <c r="G85" s="8" t="s">
        <v>280</v>
      </c>
      <c r="H85" s="8" t="s">
        <v>393</v>
      </c>
      <c r="I85" s="8" t="s">
        <v>361</v>
      </c>
      <c r="J85" s="8" t="s">
        <v>363</v>
      </c>
      <c r="K85" s="8" t="s">
        <v>282</v>
      </c>
    </row>
    <row r="86" customHeight="1" spans="1:11">
      <c r="A86" s="9"/>
      <c r="B86" s="6"/>
      <c r="C86" s="7"/>
      <c r="D86" s="8" t="s">
        <v>311</v>
      </c>
      <c r="E86" s="8" t="s">
        <v>312</v>
      </c>
      <c r="F86" s="8" t="s">
        <v>394</v>
      </c>
      <c r="G86" s="8" t="s">
        <v>280</v>
      </c>
      <c r="H86" s="8" t="s">
        <v>363</v>
      </c>
      <c r="I86" s="8" t="s">
        <v>297</v>
      </c>
      <c r="J86" s="8" t="s">
        <v>310</v>
      </c>
      <c r="K86" s="8" t="s">
        <v>282</v>
      </c>
    </row>
    <row r="87" customHeight="1" spans="1:11">
      <c r="A87" s="9"/>
      <c r="B87" s="6"/>
      <c r="C87" s="7"/>
      <c r="D87" s="8" t="s">
        <v>277</v>
      </c>
      <c r="E87" s="8" t="s">
        <v>284</v>
      </c>
      <c r="F87" s="8" t="s">
        <v>395</v>
      </c>
      <c r="G87" s="8" t="s">
        <v>280</v>
      </c>
      <c r="H87" s="8" t="s">
        <v>298</v>
      </c>
      <c r="I87" s="8" t="s">
        <v>365</v>
      </c>
      <c r="J87" s="8" t="s">
        <v>309</v>
      </c>
      <c r="K87" s="8" t="s">
        <v>282</v>
      </c>
    </row>
    <row r="88" customHeight="1" spans="1:11">
      <c r="A88" s="9"/>
      <c r="B88" s="6"/>
      <c r="C88" s="7"/>
      <c r="D88" s="8" t="s">
        <v>311</v>
      </c>
      <c r="E88" s="8" t="s">
        <v>337</v>
      </c>
      <c r="F88" s="8" t="s">
        <v>396</v>
      </c>
      <c r="G88" s="8" t="s">
        <v>280</v>
      </c>
      <c r="H88" s="8" t="s">
        <v>397</v>
      </c>
      <c r="I88" s="8" t="s">
        <v>390</v>
      </c>
      <c r="J88" s="8" t="s">
        <v>322</v>
      </c>
      <c r="K88" s="8" t="s">
        <v>282</v>
      </c>
    </row>
    <row r="89" customHeight="1" spans="1:11">
      <c r="A89" s="9"/>
      <c r="B89" s="6" t="s">
        <v>398</v>
      </c>
      <c r="C89" s="7">
        <v>6</v>
      </c>
      <c r="D89" s="8" t="s">
        <v>277</v>
      </c>
      <c r="E89" s="8" t="s">
        <v>284</v>
      </c>
      <c r="F89" s="8" t="s">
        <v>399</v>
      </c>
      <c r="G89" s="8" t="s">
        <v>280</v>
      </c>
      <c r="H89" s="8" t="s">
        <v>400</v>
      </c>
      <c r="I89" s="8" t="s">
        <v>281</v>
      </c>
      <c r="J89" s="8" t="s">
        <v>401</v>
      </c>
      <c r="K89" s="8" t="s">
        <v>282</v>
      </c>
    </row>
    <row r="90" customHeight="1" spans="1:11">
      <c r="A90" s="9"/>
      <c r="B90" s="6" t="s">
        <v>402</v>
      </c>
      <c r="C90" s="7">
        <v>50</v>
      </c>
      <c r="D90" s="8" t="s">
        <v>277</v>
      </c>
      <c r="E90" s="8" t="s">
        <v>293</v>
      </c>
      <c r="F90" s="8" t="s">
        <v>294</v>
      </c>
      <c r="G90" s="8" t="s">
        <v>280</v>
      </c>
      <c r="H90" s="8" t="s">
        <v>319</v>
      </c>
      <c r="I90" s="8" t="s">
        <v>297</v>
      </c>
      <c r="J90" s="8" t="s">
        <v>363</v>
      </c>
      <c r="K90" s="8" t="s">
        <v>282</v>
      </c>
    </row>
    <row r="91" customHeight="1" spans="1:11">
      <c r="A91" s="9"/>
      <c r="B91" s="6"/>
      <c r="C91" s="7"/>
      <c r="D91" s="8" t="s">
        <v>277</v>
      </c>
      <c r="E91" s="8" t="s">
        <v>278</v>
      </c>
      <c r="F91" s="8" t="s">
        <v>317</v>
      </c>
      <c r="G91" s="8" t="s">
        <v>280</v>
      </c>
      <c r="H91" s="8" t="s">
        <v>319</v>
      </c>
      <c r="I91" s="8" t="s">
        <v>286</v>
      </c>
      <c r="J91" s="8" t="s">
        <v>322</v>
      </c>
      <c r="K91" s="8" t="s">
        <v>282</v>
      </c>
    </row>
    <row r="92" customHeight="1" spans="1:11">
      <c r="A92" s="9"/>
      <c r="B92" s="6"/>
      <c r="C92" s="7"/>
      <c r="D92" s="8" t="s">
        <v>277</v>
      </c>
      <c r="E92" s="8" t="s">
        <v>284</v>
      </c>
      <c r="F92" s="8" t="s">
        <v>403</v>
      </c>
      <c r="G92" s="8" t="s">
        <v>280</v>
      </c>
      <c r="H92" s="8" t="s">
        <v>391</v>
      </c>
      <c r="I92" s="8" t="s">
        <v>304</v>
      </c>
      <c r="J92" s="8" t="s">
        <v>310</v>
      </c>
      <c r="K92" s="8" t="s">
        <v>282</v>
      </c>
    </row>
    <row r="93" customHeight="1" spans="1:11">
      <c r="A93" s="9"/>
      <c r="B93" s="6"/>
      <c r="C93" s="7"/>
      <c r="D93" s="8" t="s">
        <v>277</v>
      </c>
      <c r="E93" s="8" t="s">
        <v>284</v>
      </c>
      <c r="F93" s="8" t="s">
        <v>404</v>
      </c>
      <c r="G93" s="8" t="s">
        <v>280</v>
      </c>
      <c r="H93" s="8" t="s">
        <v>405</v>
      </c>
      <c r="I93" s="8" t="s">
        <v>406</v>
      </c>
      <c r="J93" s="8" t="s">
        <v>310</v>
      </c>
      <c r="K93" s="8" t="s">
        <v>282</v>
      </c>
    </row>
    <row r="94" customHeight="1" spans="1:11">
      <c r="A94" s="9"/>
      <c r="B94" s="6"/>
      <c r="C94" s="7"/>
      <c r="D94" s="8" t="s">
        <v>277</v>
      </c>
      <c r="E94" s="8" t="s">
        <v>278</v>
      </c>
      <c r="F94" s="8" t="s">
        <v>279</v>
      </c>
      <c r="G94" s="8" t="s">
        <v>280</v>
      </c>
      <c r="H94" s="8" t="s">
        <v>319</v>
      </c>
      <c r="I94" s="8" t="s">
        <v>407</v>
      </c>
      <c r="J94" s="8" t="s">
        <v>309</v>
      </c>
      <c r="K94" s="8" t="s">
        <v>282</v>
      </c>
    </row>
    <row r="95" customHeight="1" spans="1:11">
      <c r="A95" s="9"/>
      <c r="B95" s="6"/>
      <c r="C95" s="7"/>
      <c r="D95" s="8" t="s">
        <v>311</v>
      </c>
      <c r="E95" s="8" t="s">
        <v>312</v>
      </c>
      <c r="F95" s="8" t="s">
        <v>313</v>
      </c>
      <c r="G95" s="8" t="s">
        <v>280</v>
      </c>
      <c r="H95" s="8" t="s">
        <v>408</v>
      </c>
      <c r="I95" s="8" t="s">
        <v>297</v>
      </c>
      <c r="J95" s="8" t="s">
        <v>363</v>
      </c>
      <c r="K95" s="8" t="s">
        <v>282</v>
      </c>
    </row>
    <row r="96" customHeight="1" spans="1:11">
      <c r="A96" s="9"/>
      <c r="B96" s="6" t="s">
        <v>409</v>
      </c>
      <c r="C96" s="7">
        <v>7.78</v>
      </c>
      <c r="D96" s="8" t="s">
        <v>287</v>
      </c>
      <c r="E96" s="8" t="s">
        <v>288</v>
      </c>
      <c r="F96" s="8" t="s">
        <v>410</v>
      </c>
      <c r="G96" s="8" t="s">
        <v>280</v>
      </c>
      <c r="H96" s="8" t="s">
        <v>401</v>
      </c>
      <c r="I96" s="8" t="s">
        <v>361</v>
      </c>
      <c r="J96" s="8" t="s">
        <v>401</v>
      </c>
      <c r="K96" s="8" t="s">
        <v>282</v>
      </c>
    </row>
    <row r="97" customHeight="1" spans="1:11">
      <c r="A97" s="11"/>
      <c r="B97" s="6" t="s">
        <v>411</v>
      </c>
      <c r="C97" s="7">
        <v>3</v>
      </c>
      <c r="D97" s="8" t="s">
        <v>287</v>
      </c>
      <c r="E97" s="8" t="s">
        <v>288</v>
      </c>
      <c r="F97" s="8" t="s">
        <v>410</v>
      </c>
      <c r="G97" s="8" t="s">
        <v>280</v>
      </c>
      <c r="H97" s="8" t="s">
        <v>401</v>
      </c>
      <c r="I97" s="8" t="s">
        <v>412</v>
      </c>
      <c r="J97" s="8" t="s">
        <v>401</v>
      </c>
      <c r="K97" s="8" t="s">
        <v>282</v>
      </c>
    </row>
    <row r="98" customHeight="1" spans="1:1">
      <c r="A98" s="12"/>
    </row>
    <row r="99" customHeight="1" spans="1:1">
      <c r="A99" s="12"/>
    </row>
    <row r="100" customHeight="1" spans="1:1">
      <c r="A100" s="12"/>
    </row>
    <row r="101" customHeight="1" spans="1:1">
      <c r="A101" s="12"/>
    </row>
    <row r="102" customHeight="1" spans="1:1">
      <c r="A102" s="12"/>
    </row>
    <row r="103" customHeight="1" spans="1:1">
      <c r="A103" s="12"/>
    </row>
    <row r="104" customHeight="1" spans="1:1">
      <c r="A104" s="12"/>
    </row>
    <row r="105" customHeight="1" spans="1:1">
      <c r="A105" s="12"/>
    </row>
    <row r="106" customHeight="1" spans="1:1">
      <c r="A106" s="12"/>
    </row>
    <row r="107" customHeight="1" spans="1:1">
      <c r="A107" s="12"/>
    </row>
    <row r="108" customHeight="1" spans="1:1">
      <c r="A108" s="12"/>
    </row>
    <row r="109" customHeight="1" spans="1:1">
      <c r="A109" s="12"/>
    </row>
    <row r="110" customHeight="1" spans="1:1">
      <c r="A110" s="12"/>
    </row>
    <row r="111" customHeight="1" spans="1:1">
      <c r="A111" s="12"/>
    </row>
    <row r="112" customHeight="1" spans="1:1">
      <c r="A112" s="12"/>
    </row>
    <row r="113" customHeight="1" spans="1:1">
      <c r="A113" s="12"/>
    </row>
    <row r="114" customHeight="1" spans="1:1">
      <c r="A114" s="12"/>
    </row>
    <row r="115" customHeight="1" spans="1:1">
      <c r="A115" s="12"/>
    </row>
    <row r="116" customHeight="1" spans="1:1">
      <c r="A116" s="12"/>
    </row>
    <row r="117" customHeight="1" spans="1:1">
      <c r="A117" s="12"/>
    </row>
    <row r="118" customHeight="1" spans="1:1">
      <c r="A118" s="12"/>
    </row>
    <row r="119" customHeight="1" spans="1:1">
      <c r="A119" s="12"/>
    </row>
    <row r="120" customHeight="1" spans="1:1">
      <c r="A120" s="12"/>
    </row>
    <row r="121" customHeight="1" spans="1:1">
      <c r="A121" s="12"/>
    </row>
    <row r="122" customHeight="1" spans="1:1">
      <c r="A122" s="12"/>
    </row>
    <row r="123" customHeight="1" spans="1:1">
      <c r="A123" s="12"/>
    </row>
    <row r="124" customHeight="1" spans="1:1">
      <c r="A124" s="12"/>
    </row>
    <row r="125" customHeight="1" spans="1:1">
      <c r="A125" s="12"/>
    </row>
    <row r="126" customHeight="1" spans="1:1">
      <c r="A126" s="12"/>
    </row>
    <row r="127" customHeight="1" spans="1:1">
      <c r="A127" s="12"/>
    </row>
    <row r="128" customHeight="1" spans="1:1">
      <c r="A128" s="12"/>
    </row>
    <row r="129" customHeight="1" spans="1:1">
      <c r="A129" s="12"/>
    </row>
    <row r="130" customHeight="1" spans="1:1">
      <c r="A130" s="12"/>
    </row>
    <row r="131" customHeight="1" spans="1:1">
      <c r="A131" s="12"/>
    </row>
    <row r="132" customHeight="1" spans="1:1">
      <c r="A132" s="12"/>
    </row>
    <row r="133" customHeight="1" spans="1:1">
      <c r="A133" s="12"/>
    </row>
    <row r="134" customHeight="1" spans="1:1">
      <c r="A134" s="12"/>
    </row>
    <row r="135" customHeight="1" spans="1:1">
      <c r="A135" s="12"/>
    </row>
    <row r="136" customHeight="1" spans="1:1">
      <c r="A136" s="12"/>
    </row>
    <row r="137" customHeight="1" spans="1:1">
      <c r="A137" s="12"/>
    </row>
    <row r="138" customHeight="1" spans="1:1">
      <c r="A138" s="12"/>
    </row>
    <row r="139" customHeight="1" spans="1:1">
      <c r="A139" s="12"/>
    </row>
    <row r="140" customHeight="1" spans="1:1">
      <c r="A140" s="12"/>
    </row>
    <row r="141" customHeight="1" spans="1:1">
      <c r="A141" s="12"/>
    </row>
    <row r="142" customHeight="1" spans="1:1">
      <c r="A142" s="12"/>
    </row>
    <row r="143" customHeight="1" spans="1:1">
      <c r="A143" s="12"/>
    </row>
    <row r="144" customHeight="1" spans="1:1">
      <c r="A144" s="12"/>
    </row>
    <row r="145" customHeight="1" spans="1:1">
      <c r="A145" s="12"/>
    </row>
    <row r="146" customHeight="1" spans="1:1">
      <c r="A146" s="12"/>
    </row>
    <row r="147" customHeight="1" spans="1:1">
      <c r="A147" s="12"/>
    </row>
    <row r="148" customHeight="1" spans="1:1">
      <c r="A148" s="12"/>
    </row>
    <row r="149" customHeight="1" spans="1:1">
      <c r="A149" s="12"/>
    </row>
    <row r="150" customHeight="1" spans="1:1">
      <c r="A150" s="12"/>
    </row>
    <row r="151" customHeight="1" spans="1:1">
      <c r="A151" s="12"/>
    </row>
    <row r="152" customHeight="1" spans="1:1">
      <c r="A152" s="12"/>
    </row>
    <row r="153" customHeight="1" spans="1:1">
      <c r="A153" s="12"/>
    </row>
    <row r="154" customHeight="1" spans="1:1">
      <c r="A154" s="12"/>
    </row>
    <row r="155" customHeight="1" spans="1:1">
      <c r="A155" s="12"/>
    </row>
    <row r="156" customHeight="1" spans="1:1">
      <c r="A156" s="12"/>
    </row>
    <row r="157" customHeight="1" spans="1:1">
      <c r="A157" s="12"/>
    </row>
    <row r="158" customHeight="1" spans="1:1">
      <c r="A158" s="12"/>
    </row>
    <row r="159" customHeight="1" spans="1:1">
      <c r="A159" s="12"/>
    </row>
    <row r="160" customHeight="1" spans="1:1">
      <c r="A160" s="12"/>
    </row>
    <row r="161" customHeight="1" spans="1:1">
      <c r="A161" s="12"/>
    </row>
    <row r="162" customHeight="1" spans="1:1">
      <c r="A162" s="12"/>
    </row>
    <row r="163" customHeight="1" spans="1:1">
      <c r="A163" s="12"/>
    </row>
    <row r="164" customHeight="1" spans="1:1">
      <c r="A164" s="12"/>
    </row>
    <row r="165" customHeight="1" spans="1:1">
      <c r="A165" s="12"/>
    </row>
    <row r="166" customHeight="1" spans="1:1">
      <c r="A166" s="12"/>
    </row>
    <row r="167" customHeight="1" spans="1:1">
      <c r="A167" s="12"/>
    </row>
    <row r="168" customHeight="1" spans="1:1">
      <c r="A168" s="12"/>
    </row>
    <row r="169" customHeight="1" spans="1:1">
      <c r="A169" s="12"/>
    </row>
    <row r="170" customHeight="1" spans="1:1">
      <c r="A170" s="12"/>
    </row>
    <row r="171" customHeight="1" spans="1:1">
      <c r="A171" s="12"/>
    </row>
    <row r="172" customHeight="1" spans="1:1">
      <c r="A172" s="12"/>
    </row>
    <row r="173" customHeight="1" spans="1:1">
      <c r="A173" s="12"/>
    </row>
    <row r="174" customHeight="1" spans="1:1">
      <c r="A174" s="12"/>
    </row>
    <row r="175" customHeight="1" spans="1:1">
      <c r="A175" s="12"/>
    </row>
    <row r="176" customHeight="1" spans="1:1">
      <c r="A176" s="12"/>
    </row>
    <row r="177" customHeight="1" spans="1:1">
      <c r="A177" s="12"/>
    </row>
    <row r="178" customHeight="1" spans="1:1">
      <c r="A178" s="12"/>
    </row>
    <row r="179" customHeight="1" spans="1:1">
      <c r="A179" s="12"/>
    </row>
    <row r="180" customHeight="1" spans="1:1">
      <c r="A180" s="12"/>
    </row>
    <row r="181" customHeight="1" spans="1:1">
      <c r="A181" s="12"/>
    </row>
    <row r="182" customHeight="1" spans="1:1">
      <c r="A182" s="12"/>
    </row>
    <row r="183" customHeight="1" spans="1:1">
      <c r="A183" s="12"/>
    </row>
    <row r="184" customHeight="1" spans="1:1">
      <c r="A184" s="12"/>
    </row>
    <row r="185" customHeight="1" spans="1:1">
      <c r="A185" s="12"/>
    </row>
    <row r="186" customHeight="1" spans="1:1">
      <c r="A186" s="12"/>
    </row>
    <row r="187" customHeight="1" spans="1:1">
      <c r="A187" s="12"/>
    </row>
    <row r="188" customHeight="1" spans="1:1">
      <c r="A188" s="12"/>
    </row>
    <row r="189" customHeight="1" spans="1:1">
      <c r="A189" s="12"/>
    </row>
    <row r="190" customHeight="1" spans="1:1">
      <c r="A190" s="12"/>
    </row>
    <row r="191" customHeight="1" spans="1:1">
      <c r="A191" s="12"/>
    </row>
    <row r="192" customHeight="1" spans="1:1">
      <c r="A192" s="12"/>
    </row>
    <row r="193" customHeight="1" spans="1:1">
      <c r="A193" s="12"/>
    </row>
    <row r="194" customHeight="1" spans="1:1">
      <c r="A194" s="12"/>
    </row>
    <row r="195" customHeight="1" spans="1:1">
      <c r="A195" s="12"/>
    </row>
    <row r="196" customHeight="1" spans="1:1">
      <c r="A196" s="12"/>
    </row>
    <row r="197" customHeight="1" spans="1:1">
      <c r="A197" s="12"/>
    </row>
    <row r="198" customHeight="1" spans="1:1">
      <c r="A198" s="12"/>
    </row>
    <row r="199" customHeight="1" spans="1:1">
      <c r="A199" s="12"/>
    </row>
    <row r="200" customHeight="1" spans="1:1">
      <c r="A200" s="12"/>
    </row>
    <row r="201" customHeight="1" spans="1:1">
      <c r="A201" s="12"/>
    </row>
    <row r="202" customHeight="1" spans="1:1">
      <c r="A202" s="12"/>
    </row>
    <row r="203" customHeight="1" spans="1:1">
      <c r="A203" s="12"/>
    </row>
    <row r="204" customHeight="1" spans="1:1">
      <c r="A204" s="12"/>
    </row>
    <row r="205" customHeight="1" spans="1:1">
      <c r="A205" s="12"/>
    </row>
    <row r="206" customHeight="1" spans="1:1">
      <c r="A206" s="12"/>
    </row>
    <row r="207" customHeight="1" spans="1:1">
      <c r="A207" s="12"/>
    </row>
    <row r="208" customHeight="1" spans="1:1">
      <c r="A208" s="12"/>
    </row>
    <row r="209" customHeight="1" spans="1:1">
      <c r="A209" s="12"/>
    </row>
    <row r="210" customHeight="1" spans="1:1">
      <c r="A210" s="12"/>
    </row>
    <row r="211" customHeight="1" spans="1:1">
      <c r="A211" s="12"/>
    </row>
    <row r="212" customHeight="1" spans="1:1">
      <c r="A212" s="12"/>
    </row>
    <row r="213" customHeight="1" spans="1:1">
      <c r="A213" s="12"/>
    </row>
    <row r="214" customHeight="1" spans="1:1">
      <c r="A214" s="12"/>
    </row>
    <row r="215" customHeight="1" spans="1:1">
      <c r="A215" s="12"/>
    </row>
    <row r="216" customHeight="1" spans="1:1">
      <c r="A216" s="12"/>
    </row>
    <row r="217" customHeight="1" spans="1:1">
      <c r="A217" s="12"/>
    </row>
    <row r="218" customHeight="1" spans="1:1">
      <c r="A218" s="12"/>
    </row>
    <row r="219" customHeight="1" spans="1:1">
      <c r="A219" s="12"/>
    </row>
    <row r="220" customHeight="1" spans="1:1">
      <c r="A220" s="12"/>
    </row>
    <row r="221" customHeight="1" spans="1:1">
      <c r="A221" s="12"/>
    </row>
    <row r="222" customHeight="1" spans="1:1">
      <c r="A222" s="12"/>
    </row>
    <row r="223" customHeight="1" spans="1:1">
      <c r="A223" s="12"/>
    </row>
    <row r="224" customHeight="1" spans="1:1">
      <c r="A224" s="12"/>
    </row>
    <row r="225" customHeight="1" spans="1:1">
      <c r="A225" s="12"/>
    </row>
    <row r="226" customHeight="1" spans="1:1">
      <c r="A226" s="12"/>
    </row>
    <row r="227" customHeight="1" spans="1:1">
      <c r="A227" s="12"/>
    </row>
    <row r="228" customHeight="1" spans="1:1">
      <c r="A228" s="12"/>
    </row>
    <row r="229" customHeight="1" spans="1:1">
      <c r="A229" s="12"/>
    </row>
    <row r="230" customHeight="1" spans="1:1">
      <c r="A230" s="12"/>
    </row>
    <row r="231" customHeight="1" spans="1:1">
      <c r="A231" s="12"/>
    </row>
    <row r="232" customHeight="1" spans="1:1">
      <c r="A232" s="12"/>
    </row>
    <row r="233" customHeight="1" spans="1:1">
      <c r="A233" s="12"/>
    </row>
    <row r="234" customHeight="1" spans="1:1">
      <c r="A234" s="12"/>
    </row>
    <row r="235" customHeight="1" spans="1:1">
      <c r="A235" s="12"/>
    </row>
    <row r="236" customHeight="1" spans="1:1">
      <c r="A236" s="12"/>
    </row>
    <row r="237" customHeight="1" spans="1:1">
      <c r="A237" s="12"/>
    </row>
    <row r="238" customHeight="1" spans="1:1">
      <c r="A238" s="12"/>
    </row>
    <row r="239" customHeight="1" spans="1:1">
      <c r="A239" s="12"/>
    </row>
    <row r="240" customHeight="1" spans="1:1">
      <c r="A240" s="12"/>
    </row>
    <row r="241" customHeight="1" spans="1:1">
      <c r="A241" s="12"/>
    </row>
    <row r="242" customHeight="1" spans="1:1">
      <c r="A242" s="12"/>
    </row>
    <row r="243" customHeight="1" spans="1:1">
      <c r="A243" s="12"/>
    </row>
    <row r="244" customHeight="1" spans="1:1">
      <c r="A244" s="12"/>
    </row>
    <row r="245" customHeight="1" spans="1:1">
      <c r="A245" s="12"/>
    </row>
    <row r="246" customHeight="1" spans="1:1">
      <c r="A246" s="12"/>
    </row>
    <row r="247" customHeight="1" spans="1:1">
      <c r="A247" s="12"/>
    </row>
    <row r="248" customHeight="1" spans="1:1">
      <c r="A248" s="12"/>
    </row>
    <row r="249" customHeight="1" spans="1:1">
      <c r="A249" s="12"/>
    </row>
    <row r="250" customHeight="1" spans="1:1">
      <c r="A250" s="12"/>
    </row>
    <row r="251" customHeight="1" spans="1:1">
      <c r="A251" s="12"/>
    </row>
    <row r="252" customHeight="1" spans="1:1">
      <c r="A252" s="12"/>
    </row>
    <row r="253" customHeight="1" spans="1:1">
      <c r="A253" s="12"/>
    </row>
    <row r="254" customHeight="1" spans="1:1">
      <c r="A254" s="12"/>
    </row>
    <row r="255" customHeight="1" spans="1:1">
      <c r="A255" s="12"/>
    </row>
    <row r="256" customHeight="1" spans="1:1">
      <c r="A256" s="12"/>
    </row>
    <row r="257" customHeight="1" spans="1:1">
      <c r="A257" s="12"/>
    </row>
    <row r="258" customHeight="1" spans="1:1">
      <c r="A258" s="12"/>
    </row>
    <row r="259" customHeight="1" spans="1:1">
      <c r="A259" s="12"/>
    </row>
    <row r="260" customHeight="1" spans="1:1">
      <c r="A260" s="12"/>
    </row>
    <row r="261" customHeight="1" spans="1:1">
      <c r="A261" s="12"/>
    </row>
    <row r="262" customHeight="1" spans="1:1">
      <c r="A262" s="12"/>
    </row>
    <row r="263" customHeight="1" spans="1:1">
      <c r="A263" s="12"/>
    </row>
    <row r="264" customHeight="1" spans="1:1">
      <c r="A264" s="12"/>
    </row>
    <row r="265" customHeight="1" spans="1:1">
      <c r="A265" s="12"/>
    </row>
    <row r="266" customHeight="1" spans="1:1">
      <c r="A266" s="12"/>
    </row>
    <row r="267" customHeight="1" spans="1:1">
      <c r="A267" s="12"/>
    </row>
    <row r="268" customHeight="1" spans="1:1">
      <c r="A268" s="12"/>
    </row>
    <row r="269" customHeight="1" spans="1:1">
      <c r="A269" s="12"/>
    </row>
    <row r="270" customHeight="1" spans="1:1">
      <c r="A270" s="12"/>
    </row>
    <row r="271" customHeight="1" spans="1:1">
      <c r="A271" s="12"/>
    </row>
    <row r="272" customHeight="1" spans="1:1">
      <c r="A272" s="12"/>
    </row>
    <row r="273" customHeight="1" spans="1:1">
      <c r="A273" s="12"/>
    </row>
    <row r="274" customHeight="1" spans="1:1">
      <c r="A274" s="12"/>
    </row>
    <row r="275" customHeight="1" spans="1:1">
      <c r="A275" s="12"/>
    </row>
    <row r="276" customHeight="1" spans="1:1">
      <c r="A276" s="12"/>
    </row>
    <row r="277" customHeight="1" spans="1:1">
      <c r="A277" s="12"/>
    </row>
    <row r="278" customHeight="1" spans="1:1">
      <c r="A278" s="12"/>
    </row>
    <row r="279" customHeight="1" spans="1:1">
      <c r="A279" s="12"/>
    </row>
    <row r="280" customHeight="1" spans="1:1">
      <c r="A280" s="12"/>
    </row>
    <row r="281" customHeight="1" spans="1:1">
      <c r="A281" s="12"/>
    </row>
    <row r="282" customHeight="1" spans="1:1">
      <c r="A282" s="12"/>
    </row>
    <row r="283" customHeight="1" spans="1:1">
      <c r="A283" s="12"/>
    </row>
    <row r="284" customHeight="1" spans="1:1">
      <c r="A284" s="12"/>
    </row>
    <row r="285" customHeight="1" spans="1:1">
      <c r="A285" s="12"/>
    </row>
    <row r="286" customHeight="1" spans="1:1">
      <c r="A286" s="12"/>
    </row>
    <row r="287" customHeight="1" spans="1:1">
      <c r="A287" s="12"/>
    </row>
    <row r="288" customHeight="1" spans="1:1">
      <c r="A288" s="12"/>
    </row>
    <row r="289" customHeight="1" spans="1:1">
      <c r="A289" s="12"/>
    </row>
    <row r="290" customHeight="1" spans="1:1">
      <c r="A290" s="12"/>
    </row>
    <row r="291" customHeight="1" spans="1:1">
      <c r="A291" s="12"/>
    </row>
    <row r="292" customHeight="1" spans="1:1">
      <c r="A292" s="12"/>
    </row>
    <row r="293" customHeight="1" spans="1:1">
      <c r="A293" s="12"/>
    </row>
    <row r="294" customHeight="1" spans="1:1">
      <c r="A294" s="12"/>
    </row>
    <row r="295" customHeight="1" spans="1:1">
      <c r="A295" s="12"/>
    </row>
    <row r="296" customHeight="1" spans="1:1">
      <c r="A296" s="12"/>
    </row>
    <row r="297" customHeight="1" spans="1:1">
      <c r="A297" s="12"/>
    </row>
    <row r="298" customHeight="1" spans="1:1">
      <c r="A298" s="12"/>
    </row>
    <row r="299" customHeight="1" spans="1:1">
      <c r="A299" s="12"/>
    </row>
    <row r="300" customHeight="1" spans="1:1">
      <c r="A300" s="12"/>
    </row>
    <row r="301" customHeight="1" spans="1:1">
      <c r="A301" s="12"/>
    </row>
    <row r="302" customHeight="1" spans="1:1">
      <c r="A302" s="12"/>
    </row>
    <row r="303" customHeight="1" spans="1:1">
      <c r="A303" s="12"/>
    </row>
    <row r="304" customHeight="1" spans="1:1">
      <c r="A304" s="12"/>
    </row>
    <row r="305" customHeight="1" spans="1:1">
      <c r="A305" s="12"/>
    </row>
    <row r="306" customHeight="1" spans="1:1">
      <c r="A306" s="12"/>
    </row>
    <row r="307" customHeight="1" spans="1:1">
      <c r="A307" s="12"/>
    </row>
    <row r="308" customHeight="1" spans="1:1">
      <c r="A308" s="12"/>
    </row>
    <row r="309" customHeight="1" spans="1:1">
      <c r="A309" s="12"/>
    </row>
    <row r="310" customHeight="1" spans="1:1">
      <c r="A310" s="12"/>
    </row>
    <row r="311" customHeight="1" spans="1:1">
      <c r="A311" s="12"/>
    </row>
    <row r="312" customHeight="1" spans="1:1">
      <c r="A312" s="12"/>
    </row>
    <row r="313" customHeight="1" spans="1:1">
      <c r="A313" s="12"/>
    </row>
    <row r="314" customHeight="1" spans="1:1">
      <c r="A314" s="12"/>
    </row>
    <row r="315" customHeight="1" spans="1:1">
      <c r="A315" s="12"/>
    </row>
    <row r="316" customHeight="1" spans="1:1">
      <c r="A316" s="12"/>
    </row>
    <row r="317" customHeight="1" spans="1:1">
      <c r="A317" s="12"/>
    </row>
    <row r="318" customHeight="1" spans="1:1">
      <c r="A318" s="12"/>
    </row>
    <row r="319" customHeight="1" spans="1:1">
      <c r="A319" s="12"/>
    </row>
    <row r="320" customHeight="1" spans="1:1">
      <c r="A320" s="12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21">
    <mergeCell ref="A1:K1"/>
    <mergeCell ref="A2:K2"/>
    <mergeCell ref="A4:A97"/>
    <mergeCell ref="B4:B20"/>
    <mergeCell ref="B21:B26"/>
    <mergeCell ref="B27:B35"/>
    <mergeCell ref="B36:B50"/>
    <mergeCell ref="B51:B58"/>
    <mergeCell ref="B60:B69"/>
    <mergeCell ref="B70:B83"/>
    <mergeCell ref="B84:B88"/>
    <mergeCell ref="B90:B95"/>
    <mergeCell ref="C4:C20"/>
    <mergeCell ref="C21:C26"/>
    <mergeCell ref="C27:C35"/>
    <mergeCell ref="C36:C50"/>
    <mergeCell ref="C51:C58"/>
    <mergeCell ref="C60:C69"/>
    <mergeCell ref="C70:C83"/>
    <mergeCell ref="C84:C88"/>
    <mergeCell ref="C90:C9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workbookViewId="0">
      <selection activeCell="B7" sqref="B7"/>
    </sheetView>
  </sheetViews>
  <sheetFormatPr defaultColWidth="9" defaultRowHeight="13.5" outlineLevelRow="6"/>
  <cols>
    <col min="1" max="1" width="8.5" style="49" customWidth="1"/>
    <col min="2" max="2" width="12.5" style="49" customWidth="1"/>
    <col min="3" max="3" width="8.5" style="49" customWidth="1"/>
    <col min="4" max="9" width="16.25" style="49" customWidth="1"/>
    <col min="10" max="10" width="16.5" style="49" customWidth="1"/>
    <col min="11" max="16384" width="9" style="49"/>
  </cols>
  <sheetData>
    <row r="1" ht="16.35" customHeight="1" spans="1:10">
      <c r="A1" s="50"/>
      <c r="B1" s="50"/>
      <c r="C1" s="51"/>
      <c r="D1" s="51"/>
      <c r="E1" s="51"/>
      <c r="F1" s="51"/>
      <c r="G1" s="51"/>
      <c r="H1" s="51"/>
      <c r="I1" s="51"/>
      <c r="J1" s="51"/>
    </row>
    <row r="2" ht="22.9" customHeight="1" spans="1:10">
      <c r="A2" s="52" t="s">
        <v>46</v>
      </c>
      <c r="B2" s="52"/>
      <c r="C2" s="52"/>
      <c r="D2" s="52"/>
      <c r="E2" s="52"/>
      <c r="F2" s="52"/>
      <c r="G2" s="52"/>
      <c r="H2" s="52"/>
      <c r="I2" s="52"/>
      <c r="J2" s="52"/>
    </row>
    <row r="3" ht="19.5" customHeight="1" spans="1:10">
      <c r="A3" s="53" t="s">
        <v>47</v>
      </c>
      <c r="B3" s="54"/>
      <c r="C3" s="54"/>
      <c r="D3" s="54"/>
      <c r="E3" s="54"/>
      <c r="F3" s="54"/>
      <c r="G3" s="54"/>
      <c r="H3" s="54"/>
      <c r="I3" s="54"/>
      <c r="J3" s="54"/>
    </row>
    <row r="4" s="48" customFormat="1" ht="54" customHeight="1" spans="1:10">
      <c r="A4" s="55" t="s">
        <v>48</v>
      </c>
      <c r="B4" s="55" t="s">
        <v>49</v>
      </c>
      <c r="C4" s="55" t="s">
        <v>50</v>
      </c>
      <c r="D4" s="55" t="s">
        <v>51</v>
      </c>
      <c r="E4" s="55"/>
      <c r="F4" s="55"/>
      <c r="G4" s="55"/>
      <c r="H4" s="55"/>
      <c r="I4" s="55"/>
      <c r="J4" s="55" t="s">
        <v>42</v>
      </c>
    </row>
    <row r="5" s="48" customFormat="1" ht="81" customHeight="1" spans="1:10">
      <c r="A5" s="55"/>
      <c r="B5" s="55"/>
      <c r="C5" s="55"/>
      <c r="D5" s="55" t="s">
        <v>52</v>
      </c>
      <c r="E5" s="55" t="s">
        <v>53</v>
      </c>
      <c r="F5" s="55" t="s">
        <v>54</v>
      </c>
      <c r="G5" s="55" t="s">
        <v>55</v>
      </c>
      <c r="H5" s="55" t="s">
        <v>56</v>
      </c>
      <c r="I5" s="55" t="s">
        <v>57</v>
      </c>
      <c r="J5" s="55" t="s">
        <v>52</v>
      </c>
    </row>
    <row r="6" ht="54" customHeight="1" spans="1:10">
      <c r="A6" s="56">
        <v>110</v>
      </c>
      <c r="B6" s="57" t="s">
        <v>58</v>
      </c>
      <c r="C6" s="58">
        <f>D6+J6</f>
        <v>2660.95</v>
      </c>
      <c r="D6" s="58">
        <f>E6</f>
        <v>2635.31</v>
      </c>
      <c r="E6" s="26">
        <v>2635.31</v>
      </c>
      <c r="F6" s="58"/>
      <c r="G6" s="58"/>
      <c r="H6" s="58"/>
      <c r="I6" s="58"/>
      <c r="J6" s="26">
        <v>25.64</v>
      </c>
    </row>
    <row r="7" ht="54" customHeight="1" spans="1:10">
      <c r="A7" s="56">
        <v>110001</v>
      </c>
      <c r="B7" s="57" t="s">
        <v>59</v>
      </c>
      <c r="C7" s="58">
        <f>D7+J7</f>
        <v>2660.95</v>
      </c>
      <c r="D7" s="58">
        <f>E7</f>
        <v>2635.31</v>
      </c>
      <c r="E7" s="58">
        <v>2635.31</v>
      </c>
      <c r="F7" s="58"/>
      <c r="G7" s="58"/>
      <c r="H7" s="58"/>
      <c r="I7" s="58"/>
      <c r="J7" s="58">
        <v>25.64</v>
      </c>
    </row>
  </sheetData>
  <mergeCells count="8">
    <mergeCell ref="A1:B1"/>
    <mergeCell ref="E1:I1"/>
    <mergeCell ref="A2:J2"/>
    <mergeCell ref="A3:J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"/>
  <sheetViews>
    <sheetView workbookViewId="0">
      <selection activeCell="F20" sqref="F20"/>
    </sheetView>
  </sheetViews>
  <sheetFormatPr defaultColWidth="9" defaultRowHeight="13.5" outlineLevelCol="7"/>
  <cols>
    <col min="2" max="2" width="17.25" customWidth="1"/>
    <col min="3" max="8" width="13.6333333333333" customWidth="1"/>
  </cols>
  <sheetData>
    <row r="1" ht="20.1" customHeight="1" spans="1:8">
      <c r="A1" s="18" t="s">
        <v>60</v>
      </c>
      <c r="B1" s="18"/>
      <c r="C1" s="18"/>
      <c r="D1" s="18"/>
      <c r="E1" s="18"/>
      <c r="F1" s="18"/>
      <c r="G1" s="18"/>
      <c r="H1" s="18"/>
    </row>
    <row r="2" ht="15" customHeight="1" spans="1:8">
      <c r="A2" s="34" t="s">
        <v>61</v>
      </c>
      <c r="B2" s="34" t="s">
        <v>59</v>
      </c>
      <c r="C2" s="34"/>
      <c r="D2" s="34"/>
      <c r="E2" s="34"/>
      <c r="F2" s="34"/>
      <c r="G2" s="34"/>
      <c r="H2" s="20" t="s">
        <v>2</v>
      </c>
    </row>
    <row r="3" ht="30" customHeight="1" spans="1:8">
      <c r="A3" s="21" t="s">
        <v>62</v>
      </c>
      <c r="B3" s="21"/>
      <c r="C3" s="41" t="s">
        <v>50</v>
      </c>
      <c r="D3" s="41" t="s">
        <v>63</v>
      </c>
      <c r="E3" s="41" t="s">
        <v>64</v>
      </c>
      <c r="F3" s="41" t="s">
        <v>65</v>
      </c>
      <c r="G3" s="41" t="s">
        <v>66</v>
      </c>
      <c r="H3" s="41" t="s">
        <v>67</v>
      </c>
    </row>
    <row r="4" ht="30" customHeight="1" spans="1:8">
      <c r="A4" s="21" t="s">
        <v>68</v>
      </c>
      <c r="B4" s="21" t="s">
        <v>69</v>
      </c>
      <c r="C4" s="41"/>
      <c r="D4" s="41"/>
      <c r="E4" s="41"/>
      <c r="F4" s="41"/>
      <c r="G4" s="41"/>
      <c r="H4" s="41"/>
    </row>
    <row r="5" ht="20.1" customHeight="1" spans="1:8">
      <c r="A5" s="25">
        <v>201</v>
      </c>
      <c r="B5" s="26" t="s">
        <v>70</v>
      </c>
      <c r="C5" s="26">
        <f>D5+E5</f>
        <v>2237.23</v>
      </c>
      <c r="D5" s="43">
        <f>D6</f>
        <v>1533.46</v>
      </c>
      <c r="E5" s="43">
        <f>E6</f>
        <v>703.77</v>
      </c>
      <c r="F5" s="26"/>
      <c r="G5" s="26"/>
      <c r="H5" s="26"/>
    </row>
    <row r="6" ht="20.1" customHeight="1" spans="1:8">
      <c r="A6" s="25">
        <v>20111</v>
      </c>
      <c r="B6" s="43" t="s">
        <v>71</v>
      </c>
      <c r="C6" s="26">
        <f t="shared" ref="C6:C19" si="0">D6+E6</f>
        <v>2237.23</v>
      </c>
      <c r="D6" s="43">
        <v>1533.46</v>
      </c>
      <c r="E6" s="43">
        <v>703.77</v>
      </c>
      <c r="F6" s="26"/>
      <c r="G6" s="26"/>
      <c r="H6" s="26"/>
    </row>
    <row r="7" ht="20.1" customHeight="1" spans="1:8">
      <c r="A7" s="25">
        <v>2011101</v>
      </c>
      <c r="B7" s="26" t="s">
        <v>72</v>
      </c>
      <c r="C7" s="26">
        <f t="shared" si="0"/>
        <v>1568.59</v>
      </c>
      <c r="D7" s="43">
        <v>1533.46</v>
      </c>
      <c r="E7" s="43">
        <v>35.13</v>
      </c>
      <c r="F7" s="26"/>
      <c r="G7" s="26"/>
      <c r="H7" s="26"/>
    </row>
    <row r="8" ht="20.1" customHeight="1" spans="1:8">
      <c r="A8" s="25">
        <v>2011104</v>
      </c>
      <c r="B8" s="26" t="s">
        <v>73</v>
      </c>
      <c r="C8" s="26">
        <f t="shared" si="0"/>
        <v>316.99</v>
      </c>
      <c r="D8" s="43">
        <v>0</v>
      </c>
      <c r="E8" s="43">
        <v>316.99</v>
      </c>
      <c r="F8" s="26"/>
      <c r="G8" s="26"/>
      <c r="H8" s="26"/>
    </row>
    <row r="9" ht="30" customHeight="1" spans="1:8">
      <c r="A9" s="25">
        <v>2011199</v>
      </c>
      <c r="B9" s="43" t="s">
        <v>74</v>
      </c>
      <c r="C9" s="26">
        <f t="shared" si="0"/>
        <v>351.66</v>
      </c>
      <c r="D9" s="43">
        <v>0</v>
      </c>
      <c r="E9" s="43">
        <v>351.66</v>
      </c>
      <c r="F9" s="26"/>
      <c r="G9" s="26"/>
      <c r="H9" s="26"/>
    </row>
    <row r="10" ht="35" customHeight="1" spans="1:8">
      <c r="A10" s="25">
        <v>208</v>
      </c>
      <c r="B10" s="43" t="s">
        <v>75</v>
      </c>
      <c r="C10" s="26">
        <f t="shared" si="0"/>
        <v>175.5</v>
      </c>
      <c r="D10" s="43">
        <f t="shared" ref="D10:D13" si="1">D11</f>
        <v>175.5</v>
      </c>
      <c r="E10" s="43">
        <v>0</v>
      </c>
      <c r="F10" s="26"/>
      <c r="G10" s="26"/>
      <c r="H10" s="26"/>
    </row>
    <row r="11" ht="36" customHeight="1" spans="1:8">
      <c r="A11" s="43">
        <v>20805</v>
      </c>
      <c r="B11" s="43" t="s">
        <v>76</v>
      </c>
      <c r="C11" s="26">
        <f t="shared" si="0"/>
        <v>175.5</v>
      </c>
      <c r="D11" s="43">
        <f t="shared" si="1"/>
        <v>175.5</v>
      </c>
      <c r="E11" s="43">
        <v>0</v>
      </c>
      <c r="F11" s="26"/>
      <c r="G11" s="26"/>
      <c r="H11" s="26"/>
    </row>
    <row r="12" ht="31" customHeight="1" spans="1:8">
      <c r="A12" s="43">
        <v>2080505</v>
      </c>
      <c r="B12" s="43" t="s">
        <v>77</v>
      </c>
      <c r="C12" s="26">
        <f t="shared" si="0"/>
        <v>175.5</v>
      </c>
      <c r="D12" s="43">
        <v>175.5</v>
      </c>
      <c r="E12" s="43">
        <v>0</v>
      </c>
      <c r="F12" s="26"/>
      <c r="G12" s="26"/>
      <c r="H12" s="26"/>
    </row>
    <row r="13" ht="28" customHeight="1" spans="1:8">
      <c r="A13" s="43">
        <v>210</v>
      </c>
      <c r="B13" s="43" t="s">
        <v>78</v>
      </c>
      <c r="C13" s="26">
        <f t="shared" si="0"/>
        <v>116.6</v>
      </c>
      <c r="D13" s="43">
        <f t="shared" si="1"/>
        <v>116.6</v>
      </c>
      <c r="E13" s="43">
        <v>0</v>
      </c>
      <c r="F13" s="26"/>
      <c r="G13" s="26"/>
      <c r="H13" s="26"/>
    </row>
    <row r="14" ht="20.1" customHeight="1" spans="1:8">
      <c r="A14" s="43">
        <v>21011</v>
      </c>
      <c r="B14" s="43" t="s">
        <v>79</v>
      </c>
      <c r="C14" s="26">
        <f t="shared" si="0"/>
        <v>116.6</v>
      </c>
      <c r="D14" s="43">
        <f>D15+D16</f>
        <v>116.6</v>
      </c>
      <c r="E14" s="43">
        <v>0</v>
      </c>
      <c r="F14" s="26"/>
      <c r="G14" s="26"/>
      <c r="H14" s="26"/>
    </row>
    <row r="15" ht="20.1" customHeight="1" spans="1:8">
      <c r="A15" s="43">
        <v>2101101</v>
      </c>
      <c r="B15" s="43" t="s">
        <v>80</v>
      </c>
      <c r="C15" s="26">
        <f t="shared" si="0"/>
        <v>95.43</v>
      </c>
      <c r="D15" s="43">
        <v>95.43</v>
      </c>
      <c r="E15" s="43">
        <v>0</v>
      </c>
      <c r="F15" s="26"/>
      <c r="G15" s="26"/>
      <c r="H15" s="26"/>
    </row>
    <row r="16" ht="20.1" customHeight="1" spans="1:8">
      <c r="A16" s="43">
        <v>2101103</v>
      </c>
      <c r="B16" s="43" t="s">
        <v>81</v>
      </c>
      <c r="C16" s="26">
        <f t="shared" si="0"/>
        <v>21.17</v>
      </c>
      <c r="D16" s="43">
        <v>21.17</v>
      </c>
      <c r="E16" s="43">
        <v>0</v>
      </c>
      <c r="F16" s="26"/>
      <c r="G16" s="26"/>
      <c r="H16" s="26"/>
    </row>
    <row r="17" ht="20.1" customHeight="1" spans="1:8">
      <c r="A17" s="43">
        <v>221</v>
      </c>
      <c r="B17" s="43" t="s">
        <v>82</v>
      </c>
      <c r="C17" s="26">
        <f t="shared" si="0"/>
        <v>131.62</v>
      </c>
      <c r="D17" s="43">
        <f>D18</f>
        <v>131.62</v>
      </c>
      <c r="E17" s="43">
        <v>0</v>
      </c>
      <c r="F17" s="26"/>
      <c r="G17" s="26"/>
      <c r="H17" s="26"/>
    </row>
    <row r="18" ht="20.1" customHeight="1" spans="1:8">
      <c r="A18" s="43">
        <v>22102</v>
      </c>
      <c r="B18" s="43" t="s">
        <v>83</v>
      </c>
      <c r="C18" s="26">
        <f t="shared" si="0"/>
        <v>131.62</v>
      </c>
      <c r="D18" s="43">
        <f>D19</f>
        <v>131.62</v>
      </c>
      <c r="E18" s="43">
        <v>0</v>
      </c>
      <c r="F18" s="26"/>
      <c r="G18" s="26"/>
      <c r="H18" s="26"/>
    </row>
    <row r="19" ht="20.1" customHeight="1" spans="1:8">
      <c r="A19" s="43">
        <v>2210201</v>
      </c>
      <c r="B19" s="43" t="s">
        <v>84</v>
      </c>
      <c r="C19" s="26">
        <f t="shared" si="0"/>
        <v>131.62</v>
      </c>
      <c r="D19" s="43">
        <v>131.62</v>
      </c>
      <c r="E19" s="43">
        <v>0</v>
      </c>
      <c r="F19" s="26"/>
      <c r="G19" s="26"/>
      <c r="H19" s="26"/>
    </row>
    <row r="20" ht="20.1" customHeight="1" spans="1:8">
      <c r="A20" s="25"/>
      <c r="B20" s="47" t="s">
        <v>50</v>
      </c>
      <c r="C20" s="26">
        <f>C5+C10+C13+C17</f>
        <v>2660.95</v>
      </c>
      <c r="D20" s="26">
        <f>D5+D10+D13+D17</f>
        <v>1957.18</v>
      </c>
      <c r="E20" s="26">
        <f>E5+E10+E13+E17</f>
        <v>703.77</v>
      </c>
      <c r="F20" s="26"/>
      <c r="G20" s="26"/>
      <c r="H20" s="26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A3" sqref="A3:D32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8" t="s">
        <v>85</v>
      </c>
      <c r="B1" s="18"/>
      <c r="C1" s="18"/>
      <c r="D1" s="18"/>
    </row>
    <row r="2" ht="15" customHeight="1" spans="1:4">
      <c r="A2" s="34" t="s">
        <v>86</v>
      </c>
      <c r="B2" s="34"/>
      <c r="C2" s="34"/>
      <c r="D2" s="20" t="s">
        <v>2</v>
      </c>
    </row>
    <row r="3" ht="30" customHeight="1" spans="1:4">
      <c r="A3" s="31" t="s">
        <v>3</v>
      </c>
      <c r="B3" s="31"/>
      <c r="C3" s="31" t="s">
        <v>4</v>
      </c>
      <c r="D3" s="31"/>
    </row>
    <row r="4" ht="30" customHeight="1" spans="1:4">
      <c r="A4" s="31" t="s">
        <v>5</v>
      </c>
      <c r="B4" s="31" t="s">
        <v>6</v>
      </c>
      <c r="C4" s="31" t="s">
        <v>5</v>
      </c>
      <c r="D4" s="31" t="s">
        <v>6</v>
      </c>
    </row>
    <row r="5" ht="15" customHeight="1" spans="1:4">
      <c r="A5" s="32" t="s">
        <v>87</v>
      </c>
      <c r="B5" s="32">
        <v>2635.31</v>
      </c>
      <c r="C5" s="32" t="s">
        <v>8</v>
      </c>
      <c r="D5" s="39">
        <v>2237.23</v>
      </c>
    </row>
    <row r="6" ht="15" customHeight="1" spans="1:4">
      <c r="A6" s="32" t="s">
        <v>88</v>
      </c>
      <c r="B6" s="32"/>
      <c r="C6" s="32" t="s">
        <v>10</v>
      </c>
      <c r="D6" s="39"/>
    </row>
    <row r="7" ht="15" customHeight="1" spans="1:4">
      <c r="A7" s="32" t="s">
        <v>89</v>
      </c>
      <c r="B7" s="32"/>
      <c r="C7" s="32" t="s">
        <v>12</v>
      </c>
      <c r="D7" s="39"/>
    </row>
    <row r="8" ht="15" customHeight="1" spans="1:4">
      <c r="A8" s="32"/>
      <c r="B8" s="32"/>
      <c r="C8" s="32" t="s">
        <v>14</v>
      </c>
      <c r="D8" s="39"/>
    </row>
    <row r="9" ht="15" customHeight="1" spans="1:4">
      <c r="A9" s="32"/>
      <c r="B9" s="32"/>
      <c r="C9" s="32" t="s">
        <v>16</v>
      </c>
      <c r="D9" s="39"/>
    </row>
    <row r="10" ht="15" customHeight="1" spans="1:4">
      <c r="A10" s="32"/>
      <c r="B10" s="32"/>
      <c r="C10" s="32" t="s">
        <v>18</v>
      </c>
      <c r="D10" s="32"/>
    </row>
    <row r="11" ht="15" customHeight="1" spans="1:4">
      <c r="A11" s="32"/>
      <c r="B11" s="32"/>
      <c r="C11" s="32" t="s">
        <v>20</v>
      </c>
      <c r="D11" s="32"/>
    </row>
    <row r="12" ht="15" customHeight="1" spans="1:4">
      <c r="A12" s="32"/>
      <c r="B12" s="32"/>
      <c r="C12" s="32" t="s">
        <v>22</v>
      </c>
      <c r="D12" s="32">
        <v>175.5</v>
      </c>
    </row>
    <row r="13" ht="15" customHeight="1" spans="1:4">
      <c r="A13" s="32"/>
      <c r="B13" s="32"/>
      <c r="C13" s="32" t="s">
        <v>24</v>
      </c>
      <c r="D13" s="32">
        <v>116.6</v>
      </c>
    </row>
    <row r="14" ht="15" customHeight="1" spans="1:4">
      <c r="A14" s="32"/>
      <c r="B14" s="32"/>
      <c r="C14" s="32" t="s">
        <v>26</v>
      </c>
      <c r="D14" s="32"/>
    </row>
    <row r="15" ht="15" customHeight="1" spans="1:4">
      <c r="A15" s="32"/>
      <c r="B15" s="32"/>
      <c r="C15" s="32" t="s">
        <v>27</v>
      </c>
      <c r="D15" s="32"/>
    </row>
    <row r="16" ht="15" customHeight="1" spans="1:4">
      <c r="A16" s="32"/>
      <c r="B16" s="32"/>
      <c r="C16" s="32" t="s">
        <v>28</v>
      </c>
      <c r="D16" s="32"/>
    </row>
    <row r="17" ht="15" customHeight="1" spans="1:4">
      <c r="A17" s="32"/>
      <c r="B17" s="32"/>
      <c r="C17" s="32" t="s">
        <v>29</v>
      </c>
      <c r="D17" s="32"/>
    </row>
    <row r="18" ht="15" customHeight="1" spans="1:4">
      <c r="A18" s="32"/>
      <c r="B18" s="32"/>
      <c r="C18" s="32" t="s">
        <v>30</v>
      </c>
      <c r="D18" s="32"/>
    </row>
    <row r="19" ht="15" customHeight="1" spans="1:4">
      <c r="A19" s="32"/>
      <c r="B19" s="32"/>
      <c r="C19" s="32" t="s">
        <v>31</v>
      </c>
      <c r="D19" s="32"/>
    </row>
    <row r="20" ht="15" customHeight="1" spans="1:4">
      <c r="A20" s="32"/>
      <c r="B20" s="32"/>
      <c r="C20" s="32" t="s">
        <v>32</v>
      </c>
      <c r="D20" s="32"/>
    </row>
    <row r="21" ht="15" customHeight="1" spans="1:4">
      <c r="A21" s="32"/>
      <c r="B21" s="32"/>
      <c r="C21" s="32" t="s">
        <v>33</v>
      </c>
      <c r="D21" s="32"/>
    </row>
    <row r="22" ht="15" customHeight="1" spans="1:4">
      <c r="A22" s="32"/>
      <c r="B22" s="32"/>
      <c r="C22" s="32" t="s">
        <v>34</v>
      </c>
      <c r="D22" s="32"/>
    </row>
    <row r="23" ht="15" customHeight="1" spans="1:4">
      <c r="A23" s="32"/>
      <c r="B23" s="32"/>
      <c r="C23" s="32" t="s">
        <v>35</v>
      </c>
      <c r="D23" s="32">
        <v>131.62</v>
      </c>
    </row>
    <row r="24" ht="15" customHeight="1" spans="1:4">
      <c r="A24" s="32"/>
      <c r="B24" s="32"/>
      <c r="C24" s="32" t="s">
        <v>36</v>
      </c>
      <c r="D24" s="32"/>
    </row>
    <row r="25" ht="15" customHeight="1" spans="1:4">
      <c r="A25" s="32"/>
      <c r="B25" s="32"/>
      <c r="C25" s="32" t="s">
        <v>37</v>
      </c>
      <c r="D25" s="32"/>
    </row>
    <row r="26" ht="15" customHeight="1" spans="1:4">
      <c r="A26" s="32"/>
      <c r="B26" s="32"/>
      <c r="C26" s="32" t="s">
        <v>38</v>
      </c>
      <c r="D26" s="32"/>
    </row>
    <row r="27" ht="15" customHeight="1" spans="1:4">
      <c r="A27" s="32"/>
      <c r="B27" s="32"/>
      <c r="C27" s="32" t="s">
        <v>39</v>
      </c>
      <c r="D27" s="32"/>
    </row>
    <row r="28" ht="15" customHeight="1" spans="1:4">
      <c r="A28" s="31" t="s">
        <v>40</v>
      </c>
      <c r="B28" s="32">
        <f>B5</f>
        <v>2635.31</v>
      </c>
      <c r="C28" s="31" t="s">
        <v>41</v>
      </c>
      <c r="D28" s="32">
        <f>D5+D12+D13+D23</f>
        <v>2660.95</v>
      </c>
    </row>
    <row r="29" ht="15" customHeight="1" spans="1:4">
      <c r="A29" s="32"/>
      <c r="B29" s="32"/>
      <c r="C29" s="32"/>
      <c r="D29" s="32"/>
    </row>
    <row r="30" ht="15" customHeight="1" spans="1:4">
      <c r="A30" s="32" t="s">
        <v>90</v>
      </c>
      <c r="B30" s="32">
        <v>25.64</v>
      </c>
      <c r="C30" s="32" t="s">
        <v>43</v>
      </c>
      <c r="D30" s="32"/>
    </row>
    <row r="31" ht="15" customHeight="1" spans="1:4">
      <c r="A31" s="32"/>
      <c r="B31" s="32"/>
      <c r="C31" s="32"/>
      <c r="D31" s="32"/>
    </row>
    <row r="32" ht="15" customHeight="1" spans="1:4">
      <c r="A32" s="31" t="s">
        <v>44</v>
      </c>
      <c r="B32" s="32">
        <f>B28+B30</f>
        <v>2660.95</v>
      </c>
      <c r="C32" s="31" t="s">
        <v>45</v>
      </c>
      <c r="D32" s="32">
        <f>D28+D30</f>
        <v>2660.95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workbookViewId="0">
      <selection activeCell="A2" sqref="A2:D2"/>
    </sheetView>
  </sheetViews>
  <sheetFormatPr defaultColWidth="9" defaultRowHeight="13.5" outlineLevelCol="4"/>
  <cols>
    <col min="1" max="1" width="16.5" customWidth="1"/>
    <col min="2" max="2" width="17.25" customWidth="1"/>
    <col min="3" max="5" width="15.6333333333333" customWidth="1"/>
  </cols>
  <sheetData>
    <row r="1" ht="20.1" customHeight="1" spans="1:5">
      <c r="A1" s="18" t="s">
        <v>91</v>
      </c>
      <c r="B1" s="18"/>
      <c r="C1" s="18"/>
      <c r="D1" s="18"/>
      <c r="E1" s="18"/>
    </row>
    <row r="2" ht="15" customHeight="1" spans="1:5">
      <c r="A2" s="34" t="s">
        <v>86</v>
      </c>
      <c r="B2" s="34"/>
      <c r="C2" s="34"/>
      <c r="D2" s="34"/>
      <c r="E2" s="20" t="s">
        <v>2</v>
      </c>
    </row>
    <row r="3" ht="30" customHeight="1" spans="1:5">
      <c r="A3" s="41" t="s">
        <v>62</v>
      </c>
      <c r="B3" s="41"/>
      <c r="C3" s="41" t="s">
        <v>50</v>
      </c>
      <c r="D3" s="41" t="s">
        <v>63</v>
      </c>
      <c r="E3" s="41" t="s">
        <v>64</v>
      </c>
    </row>
    <row r="4" ht="30" customHeight="1" spans="1:5">
      <c r="A4" s="41" t="s">
        <v>68</v>
      </c>
      <c r="B4" s="41" t="s">
        <v>69</v>
      </c>
      <c r="C4" s="41"/>
      <c r="D4" s="41"/>
      <c r="E4" s="41"/>
    </row>
    <row r="5" ht="20.1" customHeight="1" spans="1:5">
      <c r="A5" s="42">
        <v>201</v>
      </c>
      <c r="B5" s="43" t="s">
        <v>92</v>
      </c>
      <c r="C5" s="44">
        <f>D5+E5</f>
        <v>2237.23</v>
      </c>
      <c r="D5" s="42">
        <f>D6</f>
        <v>1533.46</v>
      </c>
      <c r="E5" s="45">
        <f>E6</f>
        <v>703.77</v>
      </c>
    </row>
    <row r="6" ht="20.1" customHeight="1" spans="1:5">
      <c r="A6" s="42">
        <v>20111</v>
      </c>
      <c r="B6" s="43" t="s">
        <v>93</v>
      </c>
      <c r="C6" s="44">
        <f t="shared" ref="C6:C20" si="0">D6+E6</f>
        <v>2237.23</v>
      </c>
      <c r="D6" s="42">
        <f>D7+D8+D9</f>
        <v>1533.46</v>
      </c>
      <c r="E6" s="45">
        <v>703.77</v>
      </c>
    </row>
    <row r="7" ht="20.1" customHeight="1" spans="1:5">
      <c r="A7" s="42">
        <v>2011101</v>
      </c>
      <c r="B7" s="43" t="s">
        <v>94</v>
      </c>
      <c r="C7" s="44">
        <f t="shared" si="0"/>
        <v>1568.59</v>
      </c>
      <c r="D7" s="42">
        <v>1533.46</v>
      </c>
      <c r="E7" s="45">
        <v>35.13</v>
      </c>
    </row>
    <row r="8" ht="20.1" customHeight="1" spans="1:5">
      <c r="A8" s="42">
        <v>2011104</v>
      </c>
      <c r="B8" s="43" t="s">
        <v>73</v>
      </c>
      <c r="C8" s="44">
        <f t="shared" si="0"/>
        <v>316.99</v>
      </c>
      <c r="D8" s="42">
        <v>0</v>
      </c>
      <c r="E8" s="45">
        <v>316.99</v>
      </c>
    </row>
    <row r="9" ht="26" customHeight="1" spans="1:5">
      <c r="A9" s="42">
        <v>2011199</v>
      </c>
      <c r="B9" s="43" t="s">
        <v>74</v>
      </c>
      <c r="C9" s="44">
        <f t="shared" si="0"/>
        <v>351.66</v>
      </c>
      <c r="D9" s="42">
        <v>0</v>
      </c>
      <c r="E9" s="45">
        <v>351.66</v>
      </c>
    </row>
    <row r="10" ht="20.1" customHeight="1" spans="1:5">
      <c r="A10" s="42">
        <v>208</v>
      </c>
      <c r="B10" s="43" t="s">
        <v>75</v>
      </c>
      <c r="C10" s="44">
        <f t="shared" si="0"/>
        <v>175.5</v>
      </c>
      <c r="D10" s="42">
        <f>D11</f>
        <v>175.5</v>
      </c>
      <c r="E10" s="42">
        <v>0</v>
      </c>
    </row>
    <row r="11" ht="20.1" customHeight="1" spans="1:5">
      <c r="A11" s="42">
        <v>20805</v>
      </c>
      <c r="B11" s="43" t="s">
        <v>76</v>
      </c>
      <c r="C11" s="44">
        <f t="shared" si="0"/>
        <v>175.5</v>
      </c>
      <c r="D11" s="42">
        <f>D12</f>
        <v>175.5</v>
      </c>
      <c r="E11" s="42">
        <v>0</v>
      </c>
    </row>
    <row r="12" ht="34" customHeight="1" spans="1:5">
      <c r="A12" s="42">
        <v>2080505</v>
      </c>
      <c r="B12" s="43" t="s">
        <v>77</v>
      </c>
      <c r="C12" s="44">
        <f t="shared" si="0"/>
        <v>175.5</v>
      </c>
      <c r="D12" s="42">
        <v>175.5</v>
      </c>
      <c r="E12" s="42">
        <v>0</v>
      </c>
    </row>
    <row r="13" ht="32" customHeight="1" spans="1:5">
      <c r="A13" s="42">
        <v>210</v>
      </c>
      <c r="B13" s="43" t="s">
        <v>78</v>
      </c>
      <c r="C13" s="44">
        <f t="shared" si="0"/>
        <v>116.6</v>
      </c>
      <c r="D13" s="42">
        <f t="shared" ref="D13:D18" si="1">D14</f>
        <v>116.6</v>
      </c>
      <c r="E13" s="42">
        <v>0</v>
      </c>
    </row>
    <row r="14" ht="20.1" customHeight="1" spans="1:5">
      <c r="A14" s="42">
        <v>21011</v>
      </c>
      <c r="B14" s="43" t="s">
        <v>79</v>
      </c>
      <c r="C14" s="44">
        <f t="shared" si="0"/>
        <v>116.6</v>
      </c>
      <c r="D14" s="42">
        <f>D15+D16</f>
        <v>116.6</v>
      </c>
      <c r="E14" s="42">
        <v>0</v>
      </c>
    </row>
    <row r="15" ht="20.1" customHeight="1" spans="1:5">
      <c r="A15" s="42">
        <v>2101101</v>
      </c>
      <c r="B15" s="43" t="s">
        <v>80</v>
      </c>
      <c r="C15" s="44">
        <f t="shared" si="0"/>
        <v>95.43</v>
      </c>
      <c r="D15" s="42">
        <v>95.43</v>
      </c>
      <c r="E15" s="42">
        <v>0</v>
      </c>
    </row>
    <row r="16" ht="20.1" customHeight="1" spans="1:5">
      <c r="A16" s="42">
        <v>2101103</v>
      </c>
      <c r="B16" s="43" t="s">
        <v>81</v>
      </c>
      <c r="C16" s="44">
        <f t="shared" si="0"/>
        <v>21.17</v>
      </c>
      <c r="D16" s="42">
        <v>21.17</v>
      </c>
      <c r="E16" s="42">
        <v>0</v>
      </c>
    </row>
    <row r="17" ht="20.1" customHeight="1" spans="1:5">
      <c r="A17" s="42">
        <v>221</v>
      </c>
      <c r="B17" s="43" t="s">
        <v>82</v>
      </c>
      <c r="C17" s="44">
        <f t="shared" si="0"/>
        <v>131.62</v>
      </c>
      <c r="D17" s="42">
        <f t="shared" si="1"/>
        <v>131.62</v>
      </c>
      <c r="E17" s="42">
        <v>0</v>
      </c>
    </row>
    <row r="18" ht="20.1" customHeight="1" spans="1:5">
      <c r="A18" s="42">
        <v>22102</v>
      </c>
      <c r="B18" s="43" t="s">
        <v>83</v>
      </c>
      <c r="C18" s="44">
        <f t="shared" si="0"/>
        <v>131.62</v>
      </c>
      <c r="D18" s="42">
        <f t="shared" si="1"/>
        <v>131.62</v>
      </c>
      <c r="E18" s="42">
        <v>0</v>
      </c>
    </row>
    <row r="19" ht="20.1" customHeight="1" spans="1:5">
      <c r="A19" s="42">
        <v>2210201</v>
      </c>
      <c r="B19" s="43" t="s">
        <v>84</v>
      </c>
      <c r="C19" s="44">
        <f t="shared" si="0"/>
        <v>131.62</v>
      </c>
      <c r="D19" s="42">
        <v>131.62</v>
      </c>
      <c r="E19" s="42">
        <v>0</v>
      </c>
    </row>
    <row r="20" ht="20.1" customHeight="1" spans="1:5">
      <c r="A20" s="26"/>
      <c r="B20" s="46" t="s">
        <v>50</v>
      </c>
      <c r="C20" s="44">
        <f t="shared" si="0"/>
        <v>2660.95</v>
      </c>
      <c r="D20" s="44">
        <f>D5+D10+D13+D17</f>
        <v>1957.18</v>
      </c>
      <c r="E20" s="44">
        <f>E5+E10+E13+E17</f>
        <v>703.77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workbookViewId="0">
      <selection activeCell="A5" sqref="A5:G72"/>
    </sheetView>
  </sheetViews>
  <sheetFormatPr defaultColWidth="9" defaultRowHeight="13.5" outlineLevelCol="6"/>
  <cols>
    <col min="2" max="2" width="33.3833333333333" customWidth="1"/>
    <col min="3" max="4" width="13.6333333333333" customWidth="1"/>
    <col min="5" max="5" width="18.1333333333333" customWidth="1"/>
    <col min="6" max="7" width="13.6333333333333" customWidth="1"/>
  </cols>
  <sheetData>
    <row r="1" ht="20.1" customHeight="1" spans="1:7">
      <c r="A1" s="18" t="s">
        <v>95</v>
      </c>
      <c r="B1" s="18"/>
      <c r="C1" s="18"/>
      <c r="D1" s="18"/>
      <c r="E1" s="18"/>
      <c r="F1" s="18"/>
      <c r="G1" s="18"/>
    </row>
    <row r="2" spans="1:7">
      <c r="A2" s="34" t="s">
        <v>1</v>
      </c>
      <c r="B2" s="34"/>
      <c r="C2" s="34"/>
      <c r="D2" s="34"/>
      <c r="E2" s="35"/>
      <c r="F2" s="35"/>
      <c r="G2" s="20" t="s">
        <v>2</v>
      </c>
    </row>
    <row r="3" ht="30" customHeight="1" spans="1:7">
      <c r="A3" s="21" t="s">
        <v>96</v>
      </c>
      <c r="B3" s="21"/>
      <c r="C3" s="21" t="s">
        <v>97</v>
      </c>
      <c r="D3" s="21"/>
      <c r="E3" s="21"/>
      <c r="F3" s="21"/>
      <c r="G3" s="21"/>
    </row>
    <row r="4" s="33" customFormat="1" ht="30" customHeight="1" spans="1:7">
      <c r="A4" s="21" t="s">
        <v>68</v>
      </c>
      <c r="B4" s="21" t="s">
        <v>69</v>
      </c>
      <c r="C4" s="21" t="s">
        <v>50</v>
      </c>
      <c r="D4" s="21" t="s">
        <v>98</v>
      </c>
      <c r="E4" s="21" t="s">
        <v>99</v>
      </c>
      <c r="F4" s="21" t="s">
        <v>100</v>
      </c>
      <c r="G4" s="21" t="s">
        <v>101</v>
      </c>
    </row>
    <row r="5" ht="15" customHeight="1" spans="1:7">
      <c r="A5" s="36" t="s">
        <v>102</v>
      </c>
      <c r="B5" s="37" t="s">
        <v>103</v>
      </c>
      <c r="C5" s="32">
        <f>D5+E5+F5+G5</f>
        <v>1717.16</v>
      </c>
      <c r="D5" s="32">
        <f>D6+D7+D8+D9+D11+D13+D14+D15+D16+D18</f>
        <v>1717.16</v>
      </c>
      <c r="E5" s="32"/>
      <c r="F5" s="32"/>
      <c r="G5" s="32"/>
    </row>
    <row r="6" ht="15" customHeight="1" spans="1:7">
      <c r="A6" s="36" t="s">
        <v>104</v>
      </c>
      <c r="B6" s="38" t="s">
        <v>105</v>
      </c>
      <c r="C6" s="32">
        <f t="shared" ref="C6:C37" si="0">D6+E6+F6+G6</f>
        <v>245.57</v>
      </c>
      <c r="D6" s="39">
        <v>245.57</v>
      </c>
      <c r="E6" s="32"/>
      <c r="F6" s="32"/>
      <c r="G6" s="32"/>
    </row>
    <row r="7" ht="15" customHeight="1" spans="1:7">
      <c r="A7" s="36" t="s">
        <v>106</v>
      </c>
      <c r="B7" s="38" t="s">
        <v>107</v>
      </c>
      <c r="C7" s="32">
        <f t="shared" si="0"/>
        <v>785.39</v>
      </c>
      <c r="D7" s="39">
        <v>785.39</v>
      </c>
      <c r="E7" s="32"/>
      <c r="F7" s="32"/>
      <c r="G7" s="32"/>
    </row>
    <row r="8" ht="15" customHeight="1" spans="1:7">
      <c r="A8" s="36" t="s">
        <v>108</v>
      </c>
      <c r="B8" s="38" t="s">
        <v>109</v>
      </c>
      <c r="C8" s="32">
        <f t="shared" si="0"/>
        <v>84.52</v>
      </c>
      <c r="D8" s="39">
        <v>84.52</v>
      </c>
      <c r="E8" s="32"/>
      <c r="F8" s="32"/>
      <c r="G8" s="32"/>
    </row>
    <row r="9" ht="15" customHeight="1" spans="1:7">
      <c r="A9" s="36" t="s">
        <v>110</v>
      </c>
      <c r="B9" s="38" t="s">
        <v>111</v>
      </c>
      <c r="C9" s="32">
        <f t="shared" si="0"/>
        <v>51.12</v>
      </c>
      <c r="D9" s="39">
        <v>51.12</v>
      </c>
      <c r="E9" s="32"/>
      <c r="F9" s="32"/>
      <c r="G9" s="32"/>
    </row>
    <row r="10" ht="15" customHeight="1" spans="1:7">
      <c r="A10" s="36" t="s">
        <v>112</v>
      </c>
      <c r="B10" s="38" t="s">
        <v>113</v>
      </c>
      <c r="C10" s="32">
        <f t="shared" si="0"/>
        <v>0</v>
      </c>
      <c r="D10" s="32"/>
      <c r="E10" s="32"/>
      <c r="F10" s="32"/>
      <c r="G10" s="32"/>
    </row>
    <row r="11" ht="15" customHeight="1" spans="1:7">
      <c r="A11" s="36" t="s">
        <v>114</v>
      </c>
      <c r="B11" s="38" t="s">
        <v>115</v>
      </c>
      <c r="C11" s="32">
        <f t="shared" si="0"/>
        <v>175.5</v>
      </c>
      <c r="D11" s="39">
        <v>175.5</v>
      </c>
      <c r="E11" s="32"/>
      <c r="F11" s="32"/>
      <c r="G11" s="32"/>
    </row>
    <row r="12" ht="15" customHeight="1" spans="1:7">
      <c r="A12" s="36" t="s">
        <v>116</v>
      </c>
      <c r="B12" s="38" t="s">
        <v>117</v>
      </c>
      <c r="C12" s="32">
        <f t="shared" si="0"/>
        <v>0</v>
      </c>
      <c r="D12" s="32"/>
      <c r="E12" s="32"/>
      <c r="F12" s="32"/>
      <c r="G12" s="32"/>
    </row>
    <row r="13" ht="15" customHeight="1" spans="1:7">
      <c r="A13" s="36" t="s">
        <v>118</v>
      </c>
      <c r="B13" s="38" t="s">
        <v>119</v>
      </c>
      <c r="C13" s="32">
        <f t="shared" si="0"/>
        <v>95.43</v>
      </c>
      <c r="D13" s="39">
        <v>95.43</v>
      </c>
      <c r="E13" s="32"/>
      <c r="F13" s="32"/>
      <c r="G13" s="32"/>
    </row>
    <row r="14" ht="15" customHeight="1" spans="1:7">
      <c r="A14" s="36" t="s">
        <v>120</v>
      </c>
      <c r="B14" s="38" t="s">
        <v>121</v>
      </c>
      <c r="C14" s="32">
        <f t="shared" si="0"/>
        <v>21.17</v>
      </c>
      <c r="D14" s="39">
        <v>21.17</v>
      </c>
      <c r="E14" s="32"/>
      <c r="F14" s="32"/>
      <c r="G14" s="32"/>
    </row>
    <row r="15" ht="15" customHeight="1" spans="1:7">
      <c r="A15" s="36" t="s">
        <v>122</v>
      </c>
      <c r="B15" s="38" t="s">
        <v>123</v>
      </c>
      <c r="C15" s="32">
        <f t="shared" si="0"/>
        <v>1.1</v>
      </c>
      <c r="D15" s="39">
        <v>1.1</v>
      </c>
      <c r="E15" s="32"/>
      <c r="F15" s="32"/>
      <c r="G15" s="32"/>
    </row>
    <row r="16" ht="15" customHeight="1" spans="1:7">
      <c r="A16" s="36" t="s">
        <v>124</v>
      </c>
      <c r="B16" s="38" t="s">
        <v>125</v>
      </c>
      <c r="C16" s="32">
        <f t="shared" si="0"/>
        <v>131.62</v>
      </c>
      <c r="D16" s="39">
        <v>131.62</v>
      </c>
      <c r="E16" s="32"/>
      <c r="F16" s="32"/>
      <c r="G16" s="32"/>
    </row>
    <row r="17" ht="15" customHeight="1" spans="1:7">
      <c r="A17" s="36" t="s">
        <v>126</v>
      </c>
      <c r="B17" s="38" t="s">
        <v>127</v>
      </c>
      <c r="C17" s="32">
        <f t="shared" si="0"/>
        <v>0</v>
      </c>
      <c r="D17" s="39"/>
      <c r="E17" s="32"/>
      <c r="F17" s="32"/>
      <c r="G17" s="32"/>
    </row>
    <row r="18" ht="15" customHeight="1" spans="1:7">
      <c r="A18" s="36" t="s">
        <v>128</v>
      </c>
      <c r="B18" s="38" t="s">
        <v>129</v>
      </c>
      <c r="C18" s="32">
        <f t="shared" si="0"/>
        <v>125.74</v>
      </c>
      <c r="D18" s="39">
        <v>125.74</v>
      </c>
      <c r="E18" s="32"/>
      <c r="F18" s="32"/>
      <c r="G18" s="32"/>
    </row>
    <row r="19" ht="15" customHeight="1" spans="1:7">
      <c r="A19" s="36" t="s">
        <v>130</v>
      </c>
      <c r="B19" s="37" t="s">
        <v>131</v>
      </c>
      <c r="C19" s="32">
        <f t="shared" si="0"/>
        <v>204.44</v>
      </c>
      <c r="D19" s="32"/>
      <c r="E19" s="32"/>
      <c r="F19" s="32"/>
      <c r="G19" s="32">
        <f>SUM(G20:G46)</f>
        <v>204.44</v>
      </c>
    </row>
    <row r="20" ht="15" customHeight="1" spans="1:7">
      <c r="A20" s="36" t="s">
        <v>132</v>
      </c>
      <c r="B20" s="38" t="s">
        <v>133</v>
      </c>
      <c r="C20" s="32">
        <f t="shared" si="0"/>
        <v>24</v>
      </c>
      <c r="D20" s="32"/>
      <c r="E20" s="32"/>
      <c r="F20" s="32"/>
      <c r="G20" s="32">
        <v>24</v>
      </c>
    </row>
    <row r="21" ht="15" customHeight="1" spans="1:7">
      <c r="A21" s="36" t="s">
        <v>134</v>
      </c>
      <c r="B21" s="38" t="s">
        <v>135</v>
      </c>
      <c r="C21" s="32">
        <f t="shared" si="0"/>
        <v>4</v>
      </c>
      <c r="D21" s="32"/>
      <c r="E21" s="32"/>
      <c r="F21" s="32"/>
      <c r="G21" s="32">
        <v>4</v>
      </c>
    </row>
    <row r="22" ht="15" customHeight="1" spans="1:7">
      <c r="A22" s="36" t="s">
        <v>136</v>
      </c>
      <c r="B22" s="38" t="s">
        <v>137</v>
      </c>
      <c r="C22" s="32">
        <f t="shared" si="0"/>
        <v>0</v>
      </c>
      <c r="D22" s="32"/>
      <c r="E22" s="32"/>
      <c r="F22" s="32"/>
      <c r="G22" s="32"/>
    </row>
    <row r="23" ht="15" customHeight="1" spans="1:7">
      <c r="A23" s="36" t="s">
        <v>138</v>
      </c>
      <c r="B23" s="38" t="s">
        <v>139</v>
      </c>
      <c r="C23" s="32">
        <f t="shared" si="0"/>
        <v>0</v>
      </c>
      <c r="D23" s="32"/>
      <c r="E23" s="32"/>
      <c r="F23" s="32"/>
      <c r="G23" s="32"/>
    </row>
    <row r="24" ht="15" customHeight="1" spans="1:7">
      <c r="A24" s="36" t="s">
        <v>140</v>
      </c>
      <c r="B24" s="38" t="s">
        <v>141</v>
      </c>
      <c r="C24" s="32">
        <f t="shared" si="0"/>
        <v>2</v>
      </c>
      <c r="D24" s="32"/>
      <c r="E24" s="32"/>
      <c r="F24" s="32"/>
      <c r="G24" s="32">
        <v>2</v>
      </c>
    </row>
    <row r="25" ht="15" customHeight="1" spans="1:7">
      <c r="A25" s="36" t="s">
        <v>142</v>
      </c>
      <c r="B25" s="38" t="s">
        <v>143</v>
      </c>
      <c r="C25" s="32">
        <f t="shared" si="0"/>
        <v>8</v>
      </c>
      <c r="D25" s="32"/>
      <c r="E25" s="32"/>
      <c r="F25" s="32"/>
      <c r="G25" s="32">
        <v>8</v>
      </c>
    </row>
    <row r="26" ht="15" customHeight="1" spans="1:7">
      <c r="A26" s="36" t="s">
        <v>144</v>
      </c>
      <c r="B26" s="38" t="s">
        <v>145</v>
      </c>
      <c r="C26" s="32">
        <f t="shared" si="0"/>
        <v>7.5</v>
      </c>
      <c r="D26" s="32"/>
      <c r="E26" s="32"/>
      <c r="F26" s="32"/>
      <c r="G26" s="32">
        <v>7.5</v>
      </c>
    </row>
    <row r="27" ht="15" customHeight="1" spans="1:7">
      <c r="A27" s="36" t="s">
        <v>146</v>
      </c>
      <c r="B27" s="38" t="s">
        <v>147</v>
      </c>
      <c r="C27" s="32">
        <f t="shared" si="0"/>
        <v>0</v>
      </c>
      <c r="D27" s="32"/>
      <c r="E27" s="32"/>
      <c r="F27" s="32"/>
      <c r="G27" s="32"/>
    </row>
    <row r="28" ht="15" customHeight="1" spans="1:7">
      <c r="A28" s="36" t="s">
        <v>148</v>
      </c>
      <c r="B28" s="38" t="s">
        <v>149</v>
      </c>
      <c r="C28" s="32">
        <f t="shared" si="0"/>
        <v>0.42</v>
      </c>
      <c r="D28" s="32"/>
      <c r="E28" s="32"/>
      <c r="F28" s="32"/>
      <c r="G28" s="32">
        <v>0.42</v>
      </c>
    </row>
    <row r="29" ht="15" customHeight="1" spans="1:7">
      <c r="A29" s="36" t="s">
        <v>150</v>
      </c>
      <c r="B29" s="38" t="s">
        <v>151</v>
      </c>
      <c r="C29" s="32">
        <f t="shared" si="0"/>
        <v>34</v>
      </c>
      <c r="D29" s="32"/>
      <c r="E29" s="32"/>
      <c r="F29" s="32"/>
      <c r="G29" s="32">
        <v>34</v>
      </c>
    </row>
    <row r="30" ht="15" customHeight="1" spans="1:7">
      <c r="A30" s="36" t="s">
        <v>152</v>
      </c>
      <c r="B30" s="38" t="s">
        <v>153</v>
      </c>
      <c r="C30" s="32">
        <f t="shared" si="0"/>
        <v>0</v>
      </c>
      <c r="D30" s="32"/>
      <c r="E30" s="32"/>
      <c r="F30" s="32"/>
      <c r="G30" s="32"/>
    </row>
    <row r="31" ht="15" customHeight="1" spans="1:7">
      <c r="A31" s="36" t="s">
        <v>154</v>
      </c>
      <c r="B31" s="38" t="s">
        <v>155</v>
      </c>
      <c r="C31" s="32">
        <f t="shared" si="0"/>
        <v>0</v>
      </c>
      <c r="D31" s="32"/>
      <c r="E31" s="32"/>
      <c r="F31" s="32"/>
      <c r="G31" s="32"/>
    </row>
    <row r="32" ht="15" customHeight="1" spans="1:7">
      <c r="A32" s="36" t="s">
        <v>156</v>
      </c>
      <c r="B32" s="38" t="s">
        <v>157</v>
      </c>
      <c r="C32" s="32">
        <f t="shared" si="0"/>
        <v>0</v>
      </c>
      <c r="D32" s="32"/>
      <c r="E32" s="32"/>
      <c r="F32" s="32"/>
      <c r="G32" s="32"/>
    </row>
    <row r="33" ht="15" customHeight="1" spans="1:7">
      <c r="A33" s="36" t="s">
        <v>158</v>
      </c>
      <c r="B33" s="38" t="s">
        <v>159</v>
      </c>
      <c r="C33" s="32">
        <f t="shared" si="0"/>
        <v>0</v>
      </c>
      <c r="D33" s="32"/>
      <c r="E33" s="32"/>
      <c r="F33" s="32"/>
      <c r="G33" s="32"/>
    </row>
    <row r="34" ht="15" customHeight="1" spans="1:7">
      <c r="A34" s="36" t="s">
        <v>160</v>
      </c>
      <c r="B34" s="38" t="s">
        <v>161</v>
      </c>
      <c r="C34" s="32">
        <f t="shared" si="0"/>
        <v>6</v>
      </c>
      <c r="D34" s="32"/>
      <c r="E34" s="32"/>
      <c r="F34" s="32"/>
      <c r="G34" s="32">
        <v>6</v>
      </c>
    </row>
    <row r="35" ht="15" customHeight="1" spans="1:7">
      <c r="A35" s="36" t="s">
        <v>162</v>
      </c>
      <c r="B35" s="38" t="s">
        <v>163</v>
      </c>
      <c r="C35" s="32">
        <f t="shared" si="0"/>
        <v>3.41</v>
      </c>
      <c r="D35" s="32"/>
      <c r="E35" s="32"/>
      <c r="F35" s="32"/>
      <c r="G35" s="32">
        <v>3.41</v>
      </c>
    </row>
    <row r="36" ht="15" customHeight="1" spans="1:7">
      <c r="A36" s="36" t="s">
        <v>164</v>
      </c>
      <c r="B36" s="38" t="s">
        <v>165</v>
      </c>
      <c r="C36" s="32">
        <f t="shared" si="0"/>
        <v>0</v>
      </c>
      <c r="D36" s="32"/>
      <c r="E36" s="32"/>
      <c r="F36" s="32"/>
      <c r="G36" s="32"/>
    </row>
    <row r="37" ht="15" customHeight="1" spans="1:7">
      <c r="A37" s="36" t="s">
        <v>166</v>
      </c>
      <c r="B37" s="38" t="s">
        <v>167</v>
      </c>
      <c r="C37" s="32">
        <f t="shared" si="0"/>
        <v>0</v>
      </c>
      <c r="D37" s="32"/>
      <c r="E37" s="32"/>
      <c r="F37" s="32"/>
      <c r="G37" s="32"/>
    </row>
    <row r="38" ht="15" customHeight="1" spans="1:7">
      <c r="A38" s="36" t="s">
        <v>168</v>
      </c>
      <c r="B38" s="38" t="s">
        <v>169</v>
      </c>
      <c r="C38" s="32">
        <f t="shared" ref="C38:C71" si="1">D38+E38+F38+G38</f>
        <v>0</v>
      </c>
      <c r="D38" s="32"/>
      <c r="E38" s="32"/>
      <c r="F38" s="32"/>
      <c r="G38" s="32"/>
    </row>
    <row r="39" ht="15" customHeight="1" spans="1:7">
      <c r="A39" s="36" t="s">
        <v>170</v>
      </c>
      <c r="B39" s="38" t="s">
        <v>171</v>
      </c>
      <c r="C39" s="32">
        <f t="shared" si="1"/>
        <v>0</v>
      </c>
      <c r="D39" s="32"/>
      <c r="E39" s="32"/>
      <c r="F39" s="32"/>
      <c r="G39" s="32"/>
    </row>
    <row r="40" ht="15" customHeight="1" spans="1:7">
      <c r="A40" s="36" t="s">
        <v>172</v>
      </c>
      <c r="B40" s="38" t="s">
        <v>173</v>
      </c>
      <c r="C40" s="32">
        <f t="shared" si="1"/>
        <v>0</v>
      </c>
      <c r="D40" s="32"/>
      <c r="E40" s="32"/>
      <c r="F40" s="32"/>
      <c r="G40" s="32"/>
    </row>
    <row r="41" ht="15" customHeight="1" spans="1:7">
      <c r="A41" s="36" t="s">
        <v>174</v>
      </c>
      <c r="B41" s="38" t="s">
        <v>175</v>
      </c>
      <c r="C41" s="32">
        <f t="shared" si="1"/>
        <v>22.55</v>
      </c>
      <c r="D41" s="32"/>
      <c r="E41" s="32"/>
      <c r="F41" s="32"/>
      <c r="G41" s="32">
        <v>22.55</v>
      </c>
    </row>
    <row r="42" ht="15" customHeight="1" spans="1:7">
      <c r="A42" s="36" t="s">
        <v>176</v>
      </c>
      <c r="B42" s="38" t="s">
        <v>177</v>
      </c>
      <c r="C42" s="32">
        <f t="shared" si="1"/>
        <v>0</v>
      </c>
      <c r="D42" s="32"/>
      <c r="E42" s="32"/>
      <c r="F42" s="32"/>
      <c r="G42" s="32"/>
    </row>
    <row r="43" ht="15" customHeight="1" spans="1:7">
      <c r="A43" s="36" t="s">
        <v>178</v>
      </c>
      <c r="B43" s="38" t="s">
        <v>179</v>
      </c>
      <c r="C43" s="32">
        <f t="shared" si="1"/>
        <v>73</v>
      </c>
      <c r="D43" s="32"/>
      <c r="E43" s="32"/>
      <c r="F43" s="32"/>
      <c r="G43" s="32">
        <v>73</v>
      </c>
    </row>
    <row r="44" ht="15" customHeight="1" spans="1:7">
      <c r="A44" s="36" t="s">
        <v>180</v>
      </c>
      <c r="B44" s="38" t="s">
        <v>181</v>
      </c>
      <c r="C44" s="32">
        <f t="shared" si="1"/>
        <v>0</v>
      </c>
      <c r="D44" s="32"/>
      <c r="E44" s="32"/>
      <c r="F44" s="32"/>
      <c r="G44" s="32"/>
    </row>
    <row r="45" ht="15" customHeight="1" spans="1:7">
      <c r="A45" s="36" t="s">
        <v>182</v>
      </c>
      <c r="B45" s="38" t="s">
        <v>183</v>
      </c>
      <c r="C45" s="32">
        <f t="shared" si="1"/>
        <v>0</v>
      </c>
      <c r="D45" s="32"/>
      <c r="E45" s="32"/>
      <c r="F45" s="32"/>
      <c r="G45" s="32"/>
    </row>
    <row r="46" ht="15" customHeight="1" spans="1:7">
      <c r="A46" s="36" t="s">
        <v>184</v>
      </c>
      <c r="B46" s="38" t="s">
        <v>185</v>
      </c>
      <c r="C46" s="32">
        <f t="shared" si="1"/>
        <v>19.56</v>
      </c>
      <c r="D46" s="32"/>
      <c r="E46" s="32"/>
      <c r="F46" s="32"/>
      <c r="G46" s="32">
        <v>19.56</v>
      </c>
    </row>
    <row r="47" ht="15" customHeight="1" spans="1:7">
      <c r="A47" s="36" t="s">
        <v>186</v>
      </c>
      <c r="B47" s="37" t="s">
        <v>187</v>
      </c>
      <c r="C47" s="32">
        <f t="shared" si="1"/>
        <v>35.57</v>
      </c>
      <c r="D47" s="32"/>
      <c r="E47" s="32">
        <f>SUM(E48:E55)</f>
        <v>35.57</v>
      </c>
      <c r="F47" s="32"/>
      <c r="G47" s="32"/>
    </row>
    <row r="48" ht="15" customHeight="1" spans="1:7">
      <c r="A48" s="36" t="s">
        <v>188</v>
      </c>
      <c r="B48" s="38" t="s">
        <v>189</v>
      </c>
      <c r="C48" s="32">
        <f t="shared" si="1"/>
        <v>0</v>
      </c>
      <c r="D48" s="32"/>
      <c r="E48" s="32"/>
      <c r="F48" s="32"/>
      <c r="G48" s="32"/>
    </row>
    <row r="49" ht="15" customHeight="1" spans="1:7">
      <c r="A49" s="36" t="s">
        <v>190</v>
      </c>
      <c r="B49" s="38" t="s">
        <v>191</v>
      </c>
      <c r="C49" s="32">
        <f t="shared" si="1"/>
        <v>0</v>
      </c>
      <c r="D49" s="32"/>
      <c r="E49" s="32"/>
      <c r="F49" s="32"/>
      <c r="G49" s="32"/>
    </row>
    <row r="50" ht="15" customHeight="1" spans="1:7">
      <c r="A50" s="36" t="s">
        <v>192</v>
      </c>
      <c r="B50" s="38" t="s">
        <v>193</v>
      </c>
      <c r="C50" s="32">
        <f t="shared" si="1"/>
        <v>0</v>
      </c>
      <c r="D50" s="32"/>
      <c r="E50" s="32"/>
      <c r="F50" s="32"/>
      <c r="G50" s="32"/>
    </row>
    <row r="51" ht="15" customHeight="1" spans="1:7">
      <c r="A51" s="36" t="s">
        <v>194</v>
      </c>
      <c r="B51" s="38" t="s">
        <v>195</v>
      </c>
      <c r="C51" s="32">
        <f t="shared" si="1"/>
        <v>0</v>
      </c>
      <c r="D51" s="32"/>
      <c r="E51" s="32"/>
      <c r="F51" s="32"/>
      <c r="G51" s="32"/>
    </row>
    <row r="52" ht="15" customHeight="1" spans="1:7">
      <c r="A52" s="36" t="s">
        <v>196</v>
      </c>
      <c r="B52" s="38" t="s">
        <v>197</v>
      </c>
      <c r="C52" s="32">
        <f t="shared" si="1"/>
        <v>10.39</v>
      </c>
      <c r="D52" s="32"/>
      <c r="E52" s="32">
        <v>10.39</v>
      </c>
      <c r="F52" s="32"/>
      <c r="G52" s="32"/>
    </row>
    <row r="53" ht="15" customHeight="1" spans="1:7">
      <c r="A53" s="36" t="s">
        <v>198</v>
      </c>
      <c r="B53" s="38" t="s">
        <v>199</v>
      </c>
      <c r="C53" s="32">
        <f t="shared" si="1"/>
        <v>0</v>
      </c>
      <c r="D53" s="32"/>
      <c r="E53" s="32"/>
      <c r="F53" s="32"/>
      <c r="G53" s="32"/>
    </row>
    <row r="54" ht="15" customHeight="1" spans="1:7">
      <c r="A54" s="36" t="s">
        <v>200</v>
      </c>
      <c r="B54" s="38" t="s">
        <v>201</v>
      </c>
      <c r="C54" s="32">
        <f t="shared" si="1"/>
        <v>0</v>
      </c>
      <c r="D54" s="32"/>
      <c r="E54" s="32"/>
      <c r="F54" s="32"/>
      <c r="G54" s="32"/>
    </row>
    <row r="55" ht="15" customHeight="1" spans="1:7">
      <c r="A55" s="36" t="s">
        <v>202</v>
      </c>
      <c r="B55" s="38" t="s">
        <v>203</v>
      </c>
      <c r="C55" s="32">
        <f t="shared" si="1"/>
        <v>25.18</v>
      </c>
      <c r="D55" s="32"/>
      <c r="E55" s="32">
        <v>25.18</v>
      </c>
      <c r="F55" s="32"/>
      <c r="G55" s="32"/>
    </row>
    <row r="56" ht="15" customHeight="1" spans="1:7">
      <c r="A56" s="36" t="s">
        <v>204</v>
      </c>
      <c r="B56" s="37" t="s">
        <v>205</v>
      </c>
      <c r="C56" s="32">
        <f t="shared" si="1"/>
        <v>0</v>
      </c>
      <c r="D56" s="32"/>
      <c r="E56" s="32"/>
      <c r="F56" s="32"/>
      <c r="G56" s="32"/>
    </row>
    <row r="57" ht="15" customHeight="1" spans="1:7">
      <c r="A57" s="36" t="s">
        <v>206</v>
      </c>
      <c r="B57" s="38" t="s">
        <v>207</v>
      </c>
      <c r="C57" s="32">
        <f t="shared" si="1"/>
        <v>0</v>
      </c>
      <c r="D57" s="32"/>
      <c r="E57" s="32"/>
      <c r="F57" s="32"/>
      <c r="G57" s="32"/>
    </row>
    <row r="58" ht="15" customHeight="1" spans="1:7">
      <c r="A58" s="36" t="s">
        <v>208</v>
      </c>
      <c r="B58" s="38" t="s">
        <v>209</v>
      </c>
      <c r="C58" s="32">
        <f t="shared" si="1"/>
        <v>0</v>
      </c>
      <c r="D58" s="32"/>
      <c r="E58" s="32"/>
      <c r="F58" s="32"/>
      <c r="G58" s="32"/>
    </row>
    <row r="59" ht="15" customHeight="1" spans="1:7">
      <c r="A59" s="36" t="s">
        <v>210</v>
      </c>
      <c r="B59" s="38" t="s">
        <v>211</v>
      </c>
      <c r="C59" s="32">
        <f t="shared" si="1"/>
        <v>0</v>
      </c>
      <c r="D59" s="32"/>
      <c r="E59" s="32"/>
      <c r="F59" s="32"/>
      <c r="G59" s="32"/>
    </row>
    <row r="60" ht="15" customHeight="1" spans="1:7">
      <c r="A60" s="36" t="s">
        <v>212</v>
      </c>
      <c r="B60" s="38" t="s">
        <v>213</v>
      </c>
      <c r="C60" s="32">
        <f t="shared" si="1"/>
        <v>0</v>
      </c>
      <c r="D60" s="32"/>
      <c r="E60" s="32"/>
      <c r="F60" s="32"/>
      <c r="G60" s="32"/>
    </row>
    <row r="61" ht="15" customHeight="1" spans="1:7">
      <c r="A61" s="36" t="s">
        <v>214</v>
      </c>
      <c r="B61" s="38" t="s">
        <v>215</v>
      </c>
      <c r="C61" s="32">
        <f t="shared" si="1"/>
        <v>0</v>
      </c>
      <c r="D61" s="32"/>
      <c r="E61" s="32"/>
      <c r="F61" s="32"/>
      <c r="G61" s="32"/>
    </row>
    <row r="62" ht="15" customHeight="1" spans="1:7">
      <c r="A62" s="36" t="s">
        <v>216</v>
      </c>
      <c r="B62" s="38" t="s">
        <v>217</v>
      </c>
      <c r="C62" s="32">
        <f t="shared" si="1"/>
        <v>0</v>
      </c>
      <c r="D62" s="32"/>
      <c r="E62" s="32"/>
      <c r="F62" s="32"/>
      <c r="G62" s="32"/>
    </row>
    <row r="63" ht="15" customHeight="1" spans="1:7">
      <c r="A63" s="36" t="s">
        <v>218</v>
      </c>
      <c r="B63" s="38" t="s">
        <v>219</v>
      </c>
      <c r="C63" s="32">
        <f t="shared" si="1"/>
        <v>0</v>
      </c>
      <c r="D63" s="32"/>
      <c r="E63" s="32"/>
      <c r="F63" s="32"/>
      <c r="G63" s="32"/>
    </row>
    <row r="64" ht="15" customHeight="1" spans="1:7">
      <c r="A64" s="36" t="s">
        <v>220</v>
      </c>
      <c r="B64" s="38" t="s">
        <v>221</v>
      </c>
      <c r="C64" s="32">
        <f t="shared" si="1"/>
        <v>0</v>
      </c>
      <c r="D64" s="32"/>
      <c r="E64" s="32"/>
      <c r="F64" s="32"/>
      <c r="G64" s="32"/>
    </row>
    <row r="65" ht="15" customHeight="1" spans="1:7">
      <c r="A65" s="36" t="s">
        <v>222</v>
      </c>
      <c r="B65" s="38" t="s">
        <v>223</v>
      </c>
      <c r="C65" s="32">
        <f t="shared" si="1"/>
        <v>0</v>
      </c>
      <c r="D65" s="32"/>
      <c r="E65" s="32"/>
      <c r="F65" s="32"/>
      <c r="G65" s="32"/>
    </row>
    <row r="66" ht="15" customHeight="1" spans="1:7">
      <c r="A66" s="36" t="s">
        <v>224</v>
      </c>
      <c r="B66" s="38" t="s">
        <v>225</v>
      </c>
      <c r="C66" s="32">
        <f t="shared" si="1"/>
        <v>0</v>
      </c>
      <c r="D66" s="32"/>
      <c r="E66" s="32"/>
      <c r="F66" s="32"/>
      <c r="G66" s="32"/>
    </row>
    <row r="67" ht="15" customHeight="1" spans="1:7">
      <c r="A67" s="36" t="s">
        <v>226</v>
      </c>
      <c r="B67" s="37" t="s">
        <v>227</v>
      </c>
      <c r="C67" s="32">
        <f t="shared" si="1"/>
        <v>0</v>
      </c>
      <c r="D67" s="32"/>
      <c r="E67" s="32"/>
      <c r="F67" s="32"/>
      <c r="G67" s="32"/>
    </row>
    <row r="68" ht="15" customHeight="1" spans="1:7">
      <c r="A68" s="36" t="s">
        <v>228</v>
      </c>
      <c r="B68" s="38" t="s">
        <v>229</v>
      </c>
      <c r="C68" s="32">
        <f t="shared" si="1"/>
        <v>0</v>
      </c>
      <c r="D68" s="32"/>
      <c r="E68" s="32"/>
      <c r="F68" s="32"/>
      <c r="G68" s="32"/>
    </row>
    <row r="69" ht="15" customHeight="1" spans="1:7">
      <c r="A69" s="36" t="s">
        <v>230</v>
      </c>
      <c r="B69" s="38" t="s">
        <v>231</v>
      </c>
      <c r="C69" s="32">
        <f t="shared" si="1"/>
        <v>0</v>
      </c>
      <c r="D69" s="32"/>
      <c r="E69" s="32"/>
      <c r="F69" s="32"/>
      <c r="G69" s="32"/>
    </row>
    <row r="70" ht="15" customHeight="1" spans="1:7">
      <c r="A70" s="36" t="s">
        <v>232</v>
      </c>
      <c r="B70" s="38" t="s">
        <v>233</v>
      </c>
      <c r="C70" s="32">
        <f t="shared" si="1"/>
        <v>0</v>
      </c>
      <c r="D70" s="32"/>
      <c r="E70" s="32"/>
      <c r="F70" s="32"/>
      <c r="G70" s="32"/>
    </row>
    <row r="71" ht="15" customHeight="1" spans="1:7">
      <c r="A71" s="36" t="s">
        <v>234</v>
      </c>
      <c r="B71" s="38" t="s">
        <v>227</v>
      </c>
      <c r="C71" s="32">
        <f t="shared" si="1"/>
        <v>0</v>
      </c>
      <c r="D71" s="32"/>
      <c r="E71" s="32"/>
      <c r="F71" s="32"/>
      <c r="G71" s="32"/>
    </row>
    <row r="72" ht="15" customHeight="1" spans="1:7">
      <c r="A72" s="32"/>
      <c r="B72" s="40" t="s">
        <v>50</v>
      </c>
      <c r="C72" s="32">
        <v>1957.18</v>
      </c>
      <c r="D72" s="32">
        <f>D5</f>
        <v>1717.16</v>
      </c>
      <c r="E72" s="32">
        <f>E47</f>
        <v>35.57</v>
      </c>
      <c r="F72" s="32"/>
      <c r="G72" s="32">
        <f>G19</f>
        <v>204.44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3" sqref="A3:B9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18" t="s">
        <v>235</v>
      </c>
      <c r="B1" s="18"/>
    </row>
    <row r="2" ht="15" customHeight="1" spans="1:2">
      <c r="A2" s="27" t="s">
        <v>1</v>
      </c>
      <c r="B2" s="28" t="s">
        <v>2</v>
      </c>
    </row>
    <row r="3" ht="30" customHeight="1" spans="1:2">
      <c r="A3" s="31" t="s">
        <v>5</v>
      </c>
      <c r="B3" s="31" t="s">
        <v>6</v>
      </c>
    </row>
    <row r="4" ht="30" customHeight="1" spans="1:2">
      <c r="A4" s="32" t="s">
        <v>236</v>
      </c>
      <c r="B4" s="32">
        <v>0</v>
      </c>
    </row>
    <row r="5" ht="30" customHeight="1" spans="1:2">
      <c r="A5" s="32" t="s">
        <v>237</v>
      </c>
      <c r="B5" s="32">
        <v>3.41</v>
      </c>
    </row>
    <row r="6" ht="30" customHeight="1" spans="1:2">
      <c r="A6" s="32" t="s">
        <v>238</v>
      </c>
      <c r="B6" s="32">
        <f>B7+B8</f>
        <v>73</v>
      </c>
    </row>
    <row r="7" ht="30" customHeight="1" spans="1:2">
      <c r="A7" s="32" t="s">
        <v>239</v>
      </c>
      <c r="B7" s="32">
        <v>0</v>
      </c>
    </row>
    <row r="8" ht="30" customHeight="1" spans="1:2">
      <c r="A8" s="32" t="s">
        <v>240</v>
      </c>
      <c r="B8" s="32">
        <v>73</v>
      </c>
    </row>
    <row r="9" ht="30" customHeight="1" spans="1:2">
      <c r="A9" s="31" t="s">
        <v>50</v>
      </c>
      <c r="B9" s="32">
        <f>B4+B5+B6</f>
        <v>76.41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24" sqref="B24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18" t="s">
        <v>241</v>
      </c>
      <c r="B1" s="18"/>
    </row>
    <row r="2" ht="15" customHeight="1" spans="1:2">
      <c r="A2" s="27" t="s">
        <v>61</v>
      </c>
      <c r="B2" s="28" t="s">
        <v>2</v>
      </c>
    </row>
    <row r="3" ht="30" customHeight="1" spans="1:2">
      <c r="A3" s="21" t="s">
        <v>5</v>
      </c>
      <c r="B3" s="21" t="s">
        <v>6</v>
      </c>
    </row>
    <row r="4" ht="30" customHeight="1" spans="1:2">
      <c r="A4" s="26" t="s">
        <v>236</v>
      </c>
      <c r="B4" s="26">
        <v>0</v>
      </c>
    </row>
    <row r="5" ht="30" customHeight="1" spans="1:2">
      <c r="A5" s="26" t="s">
        <v>237</v>
      </c>
      <c r="B5" s="26">
        <v>0</v>
      </c>
    </row>
    <row r="6" ht="30" customHeight="1" spans="1:2">
      <c r="A6" s="26" t="s">
        <v>238</v>
      </c>
      <c r="B6" s="26">
        <f>B7+B8</f>
        <v>0</v>
      </c>
    </row>
    <row r="7" ht="30" customHeight="1" spans="1:2">
      <c r="A7" s="29" t="s">
        <v>239</v>
      </c>
      <c r="B7" s="26">
        <v>0</v>
      </c>
    </row>
    <row r="8" ht="30" customHeight="1" spans="1:2">
      <c r="A8" s="30" t="s">
        <v>240</v>
      </c>
      <c r="B8" s="26">
        <v>0</v>
      </c>
    </row>
    <row r="9" ht="30" customHeight="1" spans="1:2">
      <c r="A9" s="21" t="s">
        <v>50</v>
      </c>
      <c r="B9" s="26">
        <v>0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D5" sqref="D5"/>
    </sheetView>
  </sheetViews>
  <sheetFormatPr defaultColWidth="9" defaultRowHeight="13.5" outlineLevelCol="4"/>
  <cols>
    <col min="2" max="2" width="23.5" customWidth="1"/>
    <col min="3" max="5" width="15.6333333333333" customWidth="1"/>
  </cols>
  <sheetData>
    <row r="1" ht="20.1" customHeight="1" spans="1:5">
      <c r="A1" s="18" t="s">
        <v>242</v>
      </c>
      <c r="B1" s="18"/>
      <c r="C1" s="18"/>
      <c r="D1" s="18"/>
      <c r="E1" s="18"/>
    </row>
    <row r="2" spans="1:5">
      <c r="A2" s="19" t="s">
        <v>61</v>
      </c>
      <c r="B2" s="19"/>
      <c r="C2" s="19"/>
      <c r="D2" s="19"/>
      <c r="E2" s="20" t="s">
        <v>2</v>
      </c>
    </row>
    <row r="3" ht="30" customHeight="1" spans="1:5">
      <c r="A3" s="21" t="s">
        <v>62</v>
      </c>
      <c r="B3" s="21"/>
      <c r="C3" s="22" t="s">
        <v>243</v>
      </c>
      <c r="D3" s="23"/>
      <c r="E3" s="24"/>
    </row>
    <row r="4" ht="30" customHeight="1" spans="1:5">
      <c r="A4" s="21" t="s">
        <v>68</v>
      </c>
      <c r="B4" s="21" t="s">
        <v>69</v>
      </c>
      <c r="C4" s="21" t="s">
        <v>52</v>
      </c>
      <c r="D4" s="21" t="s">
        <v>63</v>
      </c>
      <c r="E4" s="21" t="s">
        <v>64</v>
      </c>
    </row>
    <row r="5" ht="20.1" customHeight="1" spans="1:5">
      <c r="A5" s="25">
        <v>206</v>
      </c>
      <c r="B5" s="26" t="s">
        <v>244</v>
      </c>
      <c r="C5" s="26"/>
      <c r="D5" s="26">
        <v>0</v>
      </c>
      <c r="E5" s="26"/>
    </row>
    <row r="6" ht="20.1" customHeight="1" spans="1:5">
      <c r="A6" s="25" t="s">
        <v>245</v>
      </c>
      <c r="B6" s="26" t="s">
        <v>246</v>
      </c>
      <c r="C6" s="26"/>
      <c r="D6" s="26"/>
      <c r="E6" s="26"/>
    </row>
    <row r="7" ht="20.1" customHeight="1" spans="1:5">
      <c r="A7" s="25" t="s">
        <v>247</v>
      </c>
      <c r="B7" s="26" t="s">
        <v>246</v>
      </c>
      <c r="C7" s="26"/>
      <c r="D7" s="26"/>
      <c r="E7" s="26"/>
    </row>
    <row r="8" ht="20.1" customHeight="1" spans="1:5">
      <c r="A8" s="25">
        <v>207</v>
      </c>
      <c r="B8" s="26" t="s">
        <v>248</v>
      </c>
      <c r="C8" s="26"/>
      <c r="D8" s="26"/>
      <c r="E8" s="26"/>
    </row>
    <row r="9" ht="20.1" customHeight="1" spans="1:5">
      <c r="A9" s="25" t="s">
        <v>249</v>
      </c>
      <c r="B9" s="26" t="s">
        <v>246</v>
      </c>
      <c r="C9" s="26"/>
      <c r="D9" s="26"/>
      <c r="E9" s="26"/>
    </row>
    <row r="10" ht="20.1" customHeight="1" spans="1:5">
      <c r="A10" s="25" t="s">
        <v>250</v>
      </c>
      <c r="B10" s="26" t="s">
        <v>246</v>
      </c>
      <c r="C10" s="26"/>
      <c r="D10" s="26"/>
      <c r="E10" s="26"/>
    </row>
    <row r="11" ht="20.1" customHeight="1" spans="1:5">
      <c r="A11" s="25"/>
      <c r="B11" s="26"/>
      <c r="C11" s="26"/>
      <c r="D11" s="26"/>
      <c r="E11" s="26"/>
    </row>
    <row r="12" ht="20.1" customHeight="1" spans="1:5">
      <c r="A12" s="25"/>
      <c r="B12" s="21" t="s">
        <v>50</v>
      </c>
      <c r="C12" s="26"/>
      <c r="D12" s="26"/>
      <c r="E12" s="26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2021-01-15T02:25:00Z</dcterms:created>
  <dcterms:modified xsi:type="dcterms:W3CDTF">2022-03-11T08:50:08Z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60D17570B8EE4E789B9B0CABE104B06C</vt:lpwstr>
  </property>
  <property fmtid="{D5CDD505-2E9C-101B-9397-08002B2CF9AE}" pid="3" name="KSOProductBuildVer">
    <vt:lpwstr>2052-10.1.0.6260</vt:lpwstr>
  </property>
</Properties>
</file>